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MANH QUYET\THỰC TẬP TỐT NGHIỆP\TTTN TRÊN PM UIS\XÉT TỐT NHIỆP\Năm 2025\T5-2025\Đăng web T5_2025\"/>
    </mc:Choice>
  </mc:AlternateContent>
  <bookViews>
    <workbookView xWindow="-120" yWindow="-120" windowWidth="20730" windowHeight="11160"/>
  </bookViews>
  <sheets>
    <sheet name="Thiếu đơn CT1" sheetId="2" r:id="rId1"/>
    <sheet name="Thiếu đơn CT2" sheetId="3" r:id="rId2"/>
  </sheets>
  <definedNames>
    <definedName name="_xlnm._FilterDatabase" localSheetId="0" hidden="1">'Thiếu đơn CT1'!$A$6:$S$36</definedName>
    <definedName name="_xlnm._FilterDatabase" localSheetId="1" hidden="1">'Thiếu đơn CT2'!$A$6:$Q$8</definedName>
    <definedName name="_xlnm.Print_Titles" localSheetId="0">'Thiếu đơn CT1'!$6:$6</definedName>
    <definedName name="_xlnm.Print_Titles" localSheetId="1">'Thiếu đơn CT2'!$6:$6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8" i="3" l="1"/>
  <c r="A7" i="3"/>
  <c r="A36" i="2"/>
  <c r="A35" i="2"/>
  <c r="A34" i="2"/>
  <c r="A33" i="2"/>
  <c r="A32" i="2"/>
  <c r="A31" i="2"/>
  <c r="A30" i="2"/>
  <c r="A29" i="2"/>
  <c r="A28" i="2"/>
  <c r="A27" i="2"/>
  <c r="A26" i="2"/>
  <c r="A25" i="2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</calcChain>
</file>

<file path=xl/sharedStrings.xml><?xml version="1.0" encoding="utf-8"?>
<sst xmlns="http://schemas.openxmlformats.org/spreadsheetml/2006/main" count="510" uniqueCount="220">
  <si>
    <t>BỘ GIÁO DỤC VÀ ĐÀO TẠO</t>
  </si>
  <si>
    <t>CỘNG HÒA XÃ HỘI CHỦ NGHĨA VIỆT NAM</t>
  </si>
  <si>
    <t>TRƯỜNG ĐẠI HỌC THƯƠNG MẠI</t>
  </si>
  <si>
    <t>Độc lập - Tự do - Hạnh phúc</t>
  </si>
  <si>
    <t>STT</t>
  </si>
  <si>
    <t>Mã SV</t>
  </si>
  <si>
    <t>Họ và tên</t>
  </si>
  <si>
    <t>Giới
tính</t>
  </si>
  <si>
    <t>Ngày sinh</t>
  </si>
  <si>
    <t>Lớp</t>
  </si>
  <si>
    <t>Điểm
TBCTL</t>
  </si>
  <si>
    <t>Tổng số
TCTL</t>
  </si>
  <si>
    <t>GDTC</t>
  </si>
  <si>
    <t>GDQP</t>
  </si>
  <si>
    <t>CĐR
ngoại ngữ</t>
  </si>
  <si>
    <t>Chuẩn
kỹ năng
SD CNTT</t>
  </si>
  <si>
    <t>CĐR
CTĐT</t>
  </si>
  <si>
    <t>Hạng
tốt nghiệp</t>
  </si>
  <si>
    <t>Ghi chú</t>
  </si>
  <si>
    <t>Nữ</t>
  </si>
  <si>
    <t>x</t>
  </si>
  <si>
    <t>y</t>
  </si>
  <si>
    <t>NA</t>
  </si>
  <si>
    <t>Giỏi</t>
  </si>
  <si>
    <t>NGÀNH QUẢN TRỊ KINH DOANH/CHUYÊN NGÀNH QUẢN TRỊ KINH DOANH</t>
  </si>
  <si>
    <t>CHƯƠNG TRÌNH ĐÀO TẠO CHUẨN</t>
  </si>
  <si>
    <t>Linh</t>
  </si>
  <si>
    <t>Hạnh</t>
  </si>
  <si>
    <t>Nguyễn Tuấn</t>
  </si>
  <si>
    <t>Anh</t>
  </si>
  <si>
    <t>Nam</t>
  </si>
  <si>
    <t>Khá</t>
  </si>
  <si>
    <t>Lê Văn</t>
  </si>
  <si>
    <t>Trung bình</t>
  </si>
  <si>
    <t>Minh</t>
  </si>
  <si>
    <t>Nguyễn Thị Phương</t>
  </si>
  <si>
    <t>Thảo</t>
  </si>
  <si>
    <t>Giang</t>
  </si>
  <si>
    <t>K56A5</t>
  </si>
  <si>
    <t>11/01/2002</t>
  </si>
  <si>
    <t>Đức</t>
  </si>
  <si>
    <t>K56A6</t>
  </si>
  <si>
    <t>Nguyễn Văn</t>
  </si>
  <si>
    <t>Hà</t>
  </si>
  <si>
    <t>Hằng</t>
  </si>
  <si>
    <t>Ly</t>
  </si>
  <si>
    <t>Phương</t>
  </si>
  <si>
    <t>Quân</t>
  </si>
  <si>
    <t>Thanh</t>
  </si>
  <si>
    <t>Nguyễn Minh</t>
  </si>
  <si>
    <t>Dũng</t>
  </si>
  <si>
    <t>Chu Thị Nguyệt</t>
  </si>
  <si>
    <t>Hương</t>
  </si>
  <si>
    <t>Việt</t>
  </si>
  <si>
    <t>Kiên</t>
  </si>
  <si>
    <t>Thu</t>
  </si>
  <si>
    <t>Nguyễn Thị Quỳnh</t>
  </si>
  <si>
    <t>NGÀNH QUẢN TRỊ KINH DOANH/CHUYÊN NGÀNH TIẾNG PHÁP THƯƠNG MẠI</t>
  </si>
  <si>
    <t>K56Q2</t>
  </si>
  <si>
    <t>Hoàng</t>
  </si>
  <si>
    <t>Nguyễn Thị Kiều</t>
  </si>
  <si>
    <t>Nguyệt</t>
  </si>
  <si>
    <t>NGÀNH QUẢN TRỊ KINH DOANH/CHUYÊN NGÀNH TIẾNG TRUNG THƯƠNG MẠI</t>
  </si>
  <si>
    <t>Nguyễn Thị Thúy</t>
  </si>
  <si>
    <t>Hoàng Minh</t>
  </si>
  <si>
    <t>Vũ Thu</t>
  </si>
  <si>
    <t>NGÀNH QUẢN TRỊ KHÁCH SẠN/CHUYÊN NGÀNH QUẢN TRỊ KHÁCH SẠN</t>
  </si>
  <si>
    <t>K56B2KS</t>
  </si>
  <si>
    <t>08/12/2002</t>
  </si>
  <si>
    <t>Thuận</t>
  </si>
  <si>
    <t>Nguyễn Trung</t>
  </si>
  <si>
    <t>NGÀNH QUẢN TRỊ DỊCH VỤ DU LỊCH VÀ LỮ HÀNH/CHUYÊN NGÀNH QUẢN TRỊ DỊCH VỤ DU LỊCH VÀ LỮ HÀNH</t>
  </si>
  <si>
    <t>Cường</t>
  </si>
  <si>
    <t>Nguyễn Hồng</t>
  </si>
  <si>
    <t>K56B2LH</t>
  </si>
  <si>
    <t>16/12/2002</t>
  </si>
  <si>
    <t>Nguyễn Khánh</t>
  </si>
  <si>
    <t>NGÀNH MARKETING/CHUYÊN NGÀNH MARKETING THƯƠNG MẠI</t>
  </si>
  <si>
    <t>K56C2</t>
  </si>
  <si>
    <t>Phạm Văn</t>
  </si>
  <si>
    <t>An</t>
  </si>
  <si>
    <t>Lê Khánh</t>
  </si>
  <si>
    <t>NGÀNH MARKETING/CHUYÊN NGÀNH QUẢN TRỊ THƯƠNG HIỆU</t>
  </si>
  <si>
    <t>K55T1</t>
  </si>
  <si>
    <t>K56T1</t>
  </si>
  <si>
    <t>Nguyễn Mai</t>
  </si>
  <si>
    <t>04/09/2002</t>
  </si>
  <si>
    <t>09/02/2002</t>
  </si>
  <si>
    <t>NGÀNH KẾ TOÁN/CHUYÊN NGÀNH KẾ TOÁN CÔNG</t>
  </si>
  <si>
    <t>27/02/2001</t>
  </si>
  <si>
    <t>K56DC2</t>
  </si>
  <si>
    <t>CHƯƠNG TRÌNH ĐÀO TẠO CHẤT LƯỢNG CAO</t>
  </si>
  <si>
    <t>19/09/2001</t>
  </si>
  <si>
    <t>Mây</t>
  </si>
  <si>
    <t>NGÀNH KINH DOANH QUỐC TẾ/CHUYÊN NGÀNH THƯƠNG MẠI QUỐC TẾ</t>
  </si>
  <si>
    <t>NGÀNH LOGISTICS VÀ QUẢN LÝ CHUỖI CUNG ỨNG/CHUYÊN NGÀNH LOGISTICS VÀ QUẢN LÝ CHUỖI CUNG ỨNG</t>
  </si>
  <si>
    <t>Nguyễn Lê</t>
  </si>
  <si>
    <t>Hoàng Trung</t>
  </si>
  <si>
    <t>NGÀNH KINH TẾ/CHUYÊN NGÀNH QUẢN LÝ KINH TẾ</t>
  </si>
  <si>
    <t>K56F3</t>
  </si>
  <si>
    <t>K56F5</t>
  </si>
  <si>
    <t>NGÀNH LUẬT KINH TẾ/CHUYÊN NGÀNH LUẬT KINH TẾ</t>
  </si>
  <si>
    <t>K56P1</t>
  </si>
  <si>
    <t>NGÀNH THƯƠNG MẠI ĐIỆN TỬ/CHUYÊN NGÀNH QUẢN TRỊ THƯƠNG MẠI ĐIỆN TỬ</t>
  </si>
  <si>
    <t>03/11/2000</t>
  </si>
  <si>
    <t>Đỗ Quang</t>
  </si>
  <si>
    <t>K56I1</t>
  </si>
  <si>
    <t>21/08/2002</t>
  </si>
  <si>
    <t>K56I2</t>
  </si>
  <si>
    <t>12/05/2002</t>
  </si>
  <si>
    <t>NGÀNH HỆ THỐNG THÔNG TIN QUẢN LÝ/CHUYÊN NGÀNH QUẢN TRỊ HỆ THỐNG THÔNG TIN</t>
  </si>
  <si>
    <t>Lê Đức</t>
  </si>
  <si>
    <t>K56S2</t>
  </si>
  <si>
    <t>K56S3</t>
  </si>
  <si>
    <t>NGÀNH TÀI CHÍNH - NGÂN HÀNG/CHUYÊN NGÀNH TÀI CHÍNH - NGÂN HÀNG THƯƠNG MẠI</t>
  </si>
  <si>
    <t>26/07/2002</t>
  </si>
  <si>
    <t>Vũ Thanh</t>
  </si>
  <si>
    <t>NGÀNH TÀI CHÍNH - NGÂN HÀNG/CHUYÊN NGÀNH TÀI CHÍNH CÔNG</t>
  </si>
  <si>
    <t>K56HC1</t>
  </si>
  <si>
    <t>23/04/2002</t>
  </si>
  <si>
    <t xml:space="preserve">NGÀNH QUẢN TRỊ KHÁCH SẠN/CHUYÊN NGÀNH QUẢN TRỊ KHÁCH SẠN </t>
  </si>
  <si>
    <t>CHƯƠNG TRÌNH ĐÀO TẠO THEO CƠ CHẾ ĐẶC THÙ</t>
  </si>
  <si>
    <t>05/11/2002</t>
  </si>
  <si>
    <t xml:space="preserve">NGÀNH QUẢN TRỊ DỊCH VỤ DU LỊCH VÀ LỮ HÀNH/CHUYÊN NGÀNH QUẢN TRỊ DỊCH VỤ DU LỊCH VÀ LỮ HÀNH </t>
  </si>
  <si>
    <t>K56B1LD</t>
  </si>
  <si>
    <t>K56B2LD</t>
  </si>
  <si>
    <t>K56SD2</t>
  </si>
  <si>
    <t>23/08/2002</t>
  </si>
  <si>
    <t>Ghi chú:</t>
  </si>
  <si>
    <t>Điểm TBCTL: Điểm trung bình chung tích lũy</t>
  </si>
  <si>
    <t>Tổng số TCTL: Tổng số tín chỉ tích lũy</t>
  </si>
  <si>
    <t>GDQP: Giáo dục quốc phòng</t>
  </si>
  <si>
    <t>GDTC: Giáo dục thể chất</t>
  </si>
  <si>
    <t>CĐR ngoại ngữ: Chuẩn đầu ra ngoại ngữ</t>
  </si>
  <si>
    <t>Chuẩn KN SD CNTT: Chuẩn kỹ năng sử dụng công nghệ thông tin</t>
  </si>
  <si>
    <t>CĐR CTĐT: Chuẩn đầu ra chương trình đào tạo</t>
  </si>
  <si>
    <t>NA: Không áp dụng điều kiện</t>
  </si>
  <si>
    <t>x: Đạt điều kiện</t>
  </si>
  <si>
    <t>y: Xét chuẩn đầu ra CTĐT, ngoại ngữ, chuẩn kỹ năng sử dụng CNTT và GDTC tháng 05/2025</t>
  </si>
  <si>
    <t>Tổng TC</t>
  </si>
  <si>
    <t>CTĐT</t>
  </si>
  <si>
    <t>20D100310</t>
  </si>
  <si>
    <t>20D100351</t>
  </si>
  <si>
    <t>Lê Thị Lan</t>
  </si>
  <si>
    <t>28/06/2002</t>
  </si>
  <si>
    <t>Hạ hạng TN do học lại 13TC</t>
  </si>
  <si>
    <t>20D105071</t>
  </si>
  <si>
    <t>27/09/2002</t>
  </si>
  <si>
    <t>20D110119</t>
  </si>
  <si>
    <t>20D110129</t>
  </si>
  <si>
    <t>01/05/2001</t>
  </si>
  <si>
    <t>20D250097</t>
  </si>
  <si>
    <t>18D120101</t>
  </si>
  <si>
    <t>12/09/2000</t>
  </si>
  <si>
    <t>K54C2</t>
  </si>
  <si>
    <t>20D120102</t>
  </si>
  <si>
    <t>Trần Ái</t>
  </si>
  <si>
    <t>20D120246</t>
  </si>
  <si>
    <t>K56C4</t>
  </si>
  <si>
    <t>19D220038</t>
  </si>
  <si>
    <t>20D220018</t>
  </si>
  <si>
    <t>20D270061</t>
  </si>
  <si>
    <t>Trương Trần Minh</t>
  </si>
  <si>
    <t>17D130302</t>
  </si>
  <si>
    <t>Trịnh Thị Thùy</t>
  </si>
  <si>
    <t>16/10/1999</t>
  </si>
  <si>
    <t>K53E5</t>
  </si>
  <si>
    <t>19D130013</t>
  </si>
  <si>
    <t>K55E1</t>
  </si>
  <si>
    <t>20D130018</t>
  </si>
  <si>
    <t>13/11/2002</t>
  </si>
  <si>
    <t>K56E1</t>
  </si>
  <si>
    <t>19D300126</t>
  </si>
  <si>
    <t>Đào Thị Phương</t>
  </si>
  <si>
    <t>16/12/2001</t>
  </si>
  <si>
    <t>K55LQ2</t>
  </si>
  <si>
    <t>20D160150</t>
  </si>
  <si>
    <t>Phạm Huy</t>
  </si>
  <si>
    <t>30/07/2002</t>
  </si>
  <si>
    <t>20D160292</t>
  </si>
  <si>
    <t>14/09/2002</t>
  </si>
  <si>
    <t>15D160360</t>
  </si>
  <si>
    <t>07/09/1997</t>
  </si>
  <si>
    <t>K51F6</t>
  </si>
  <si>
    <t>NGÀNH KINH TẾ/CHUYÊN NGÀNH KINH TẾ THƯƠNG MẠI</t>
  </si>
  <si>
    <t>19D200021</t>
  </si>
  <si>
    <t>22/08/2001</t>
  </si>
  <si>
    <t>20D140022</t>
  </si>
  <si>
    <t>Mạc Thị</t>
  </si>
  <si>
    <t>09/08/2002</t>
  </si>
  <si>
    <t>20D140087</t>
  </si>
  <si>
    <t>22/10/2002</t>
  </si>
  <si>
    <t>20D190062</t>
  </si>
  <si>
    <t>05/01/2002</t>
  </si>
  <si>
    <t>20D190126</t>
  </si>
  <si>
    <t>Nguyễn Văn Thành</t>
  </si>
  <si>
    <t>02/05/2002</t>
  </si>
  <si>
    <t>20D280052</t>
  </si>
  <si>
    <t>Nguyễn Năng</t>
  </si>
  <si>
    <t>20D111090</t>
  </si>
  <si>
    <t>29/11/2002</t>
  </si>
  <si>
    <t>K56B2KD</t>
  </si>
  <si>
    <t>19D251055</t>
  </si>
  <si>
    <t>09/01/2001</t>
  </si>
  <si>
    <t>20D251082</t>
  </si>
  <si>
    <t>20D191078</t>
  </si>
  <si>
    <t>Võ Minh</t>
  </si>
  <si>
    <t xml:space="preserve">NGÀNH HỆ THỐNG THÔNG TIN QUẢN LÝ/CHUYÊN NGÀNH QUẢN TRỊ HỆ THỐNG THÔNG TIN </t>
  </si>
  <si>
    <t>20D185021</t>
  </si>
  <si>
    <t>K56HH1</t>
  </si>
  <si>
    <t>Tốt
nghiệp CT1</t>
  </si>
  <si>
    <t>QT19D130034</t>
  </si>
  <si>
    <t>02/05/2001</t>
  </si>
  <si>
    <t>K24QT</t>
  </si>
  <si>
    <t>E18D160085</t>
  </si>
  <si>
    <t>K24E</t>
  </si>
  <si>
    <t>Tốt nghiệp CT1: Tốt nghiệp chương trình 1</t>
  </si>
  <si>
    <t>y: Xét chuẩn đầu ra CTĐT, ngoại ngữ, chuẩn kỹ năng sử dụng CNTT tháng 05/2025</t>
  </si>
  <si>
    <t>Ngành/chuyên ngành</t>
  </si>
  <si>
    <r>
      <t xml:space="preserve">DANH SÁCH SINH VIÊN CHÍNH QUY </t>
    </r>
    <r>
      <rPr>
        <b/>
        <u/>
        <sz val="13"/>
        <color theme="1"/>
        <rFont val="Times New Roman"/>
        <family val="1"/>
      </rPr>
      <t>KHÔNG ĐỦ ĐIỀU KIỆN</t>
    </r>
    <r>
      <rPr>
        <b/>
        <sz val="13"/>
        <color theme="1"/>
        <rFont val="Times New Roman"/>
        <family val="1"/>
      </rPr>
      <t xml:space="preserve"> TỐT NGHIỆP THÁNG 05/2025
</t>
    </r>
    <r>
      <rPr>
        <b/>
        <u/>
        <sz val="13"/>
        <color theme="1"/>
        <rFont val="Times New Roman"/>
        <family val="1"/>
      </rPr>
      <t>DO CHƯA NỘP ĐƠN XÉT TỐT NGHIỆP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</si>
</sst>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1"/>
      <color theme="1"/>
      <name val="Times New Roman"/>
      <family val="1"/>
    </font>
    <font>
      <sz val="12"/>
      <color rgb="FF000000"/>
      <name val="Times New Roman"/>
      <family val="1"/>
    </font>
    <font>
      <sz val="12"/>
      <name val="Times New Roman"/>
      <family val="1"/>
    </font>
    <font>
      <sz val="8"/>
      <name val="Times New Roman"/>
      <family val="1"/>
    </font>
    <font>
      <b/>
      <u/>
      <sz val="12"/>
      <color theme="1"/>
      <name val="Times New Roman"/>
      <family val="1"/>
    </font>
    <font>
      <sz val="11"/>
      <name val="Times New Roman"/>
      <family val="1"/>
    </font>
    <font>
      <b/>
      <sz val="13"/>
      <color theme="1"/>
      <name val="Times New Roman"/>
      <family val="1"/>
    </font>
    <font>
      <b/>
      <u/>
      <sz val="13"/>
      <color theme="1"/>
      <name val="Times New Roman"/>
      <family val="1"/>
    </font>
    <font>
      <sz val="8"/>
      <color rgb="FF000000"/>
      <name val="Tahoma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49" fontId="5" fillId="0" borderId="1" xfId="0" applyNumberFormat="1" applyFont="1" applyBorder="1" applyAlignment="1">
      <alignment horizontal="center" vertical="center" wrapText="1" readingOrder="1"/>
    </xf>
    <xf numFmtId="0" fontId="6" fillId="2" borderId="1" xfId="0" applyFont="1" applyFill="1" applyBorder="1" applyAlignment="1">
      <alignment horizontal="center" vertical="center" shrinkToFit="1" readingOrder="1"/>
    </xf>
    <xf numFmtId="49" fontId="6" fillId="2" borderId="1" xfId="0" applyNumberFormat="1" applyFont="1" applyFill="1" applyBorder="1" applyAlignment="1">
      <alignment horizontal="center" vertical="center" shrinkToFit="1" readingOrder="1"/>
    </xf>
    <xf numFmtId="49" fontId="6" fillId="2" borderId="2" xfId="0" applyNumberFormat="1" applyFont="1" applyFill="1" applyBorder="1" applyAlignment="1">
      <alignment horizontal="left" vertical="center" shrinkToFit="1" readingOrder="1"/>
    </xf>
    <xf numFmtId="49" fontId="6" fillId="2" borderId="3" xfId="0" applyNumberFormat="1" applyFont="1" applyFill="1" applyBorder="1" applyAlignment="1">
      <alignment horizontal="left" vertical="center" shrinkToFit="1" readingOrder="1"/>
    </xf>
    <xf numFmtId="2" fontId="6" fillId="2" borderId="1" xfId="0" applyNumberFormat="1" applyFont="1" applyFill="1" applyBorder="1" applyAlignment="1">
      <alignment horizontal="center" vertical="center" shrinkToFit="1" readingOrder="1"/>
    </xf>
    <xf numFmtId="49" fontId="7" fillId="2" borderId="1" xfId="0" applyNumberFormat="1" applyFont="1" applyFill="1" applyBorder="1" applyAlignment="1">
      <alignment horizontal="center" vertical="center" shrinkToFit="1" readingOrder="1"/>
    </xf>
    <xf numFmtId="0" fontId="7" fillId="2" borderId="1" xfId="0" applyFont="1" applyFill="1" applyBorder="1" applyAlignment="1">
      <alignment horizontal="center" vertical="center" shrinkToFit="1" readingOrder="1"/>
    </xf>
    <xf numFmtId="0" fontId="8" fillId="2" borderId="1" xfId="0" applyFont="1" applyFill="1" applyBorder="1" applyAlignment="1">
      <alignment horizontal="center" vertical="center" wrapText="1" shrinkToFit="1" readingOrder="1"/>
    </xf>
    <xf numFmtId="0" fontId="6" fillId="3" borderId="1" xfId="0" applyFont="1" applyFill="1" applyBorder="1" applyAlignment="1">
      <alignment horizontal="center" vertical="center" shrinkToFit="1" readingOrder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49" fontId="6" fillId="0" borderId="0" xfId="0" applyNumberFormat="1" applyFont="1" applyAlignment="1">
      <alignment vertical="center" readingOrder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49" fontId="3" fillId="0" borderId="1" xfId="0" applyNumberFormat="1" applyFont="1" applyBorder="1" applyAlignment="1">
      <alignment horizontal="center" vertical="center" wrapText="1" readingOrder="1"/>
    </xf>
    <xf numFmtId="49" fontId="3" fillId="0" borderId="1" xfId="0" applyNumberFormat="1" applyFont="1" applyBorder="1" applyAlignment="1">
      <alignment horizontal="center" vertical="center" shrinkToFit="1" readingOrder="1"/>
    </xf>
    <xf numFmtId="0" fontId="4" fillId="0" borderId="1" xfId="0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shrinkToFit="1"/>
    </xf>
    <xf numFmtId="0" fontId="13" fillId="2" borderId="0" xfId="0" applyFont="1" applyFill="1" applyAlignment="1">
      <alignment horizontal="center" vertical="center" readingOrder="1"/>
    </xf>
    <xf numFmtId="0" fontId="0" fillId="0" borderId="0" xfId="0" applyAlignment="1">
      <alignment horizontal="center" vertical="center"/>
    </xf>
    <xf numFmtId="0" fontId="14" fillId="0" borderId="0" xfId="0" applyFont="1" applyAlignment="1">
      <alignment vertical="center"/>
    </xf>
    <xf numFmtId="49" fontId="1" fillId="0" borderId="1" xfId="0" applyNumberFormat="1" applyFont="1" applyBorder="1" applyAlignment="1">
      <alignment horizontal="center" vertical="center" shrinkToFit="1" readingOrder="1"/>
    </xf>
    <xf numFmtId="49" fontId="1" fillId="0" borderId="2" xfId="0" applyNumberFormat="1" applyFont="1" applyBorder="1" applyAlignment="1">
      <alignment horizontal="left" vertical="center" wrapText="1" readingOrder="1"/>
    </xf>
    <xf numFmtId="49" fontId="1" fillId="0" borderId="3" xfId="0" applyNumberFormat="1" applyFont="1" applyBorder="1" applyAlignment="1">
      <alignment horizontal="center" vertical="center" shrinkToFit="1" readingOrder="1"/>
    </xf>
    <xf numFmtId="49" fontId="1" fillId="0" borderId="1" xfId="0" applyNumberFormat="1" applyFont="1" applyBorder="1" applyAlignment="1">
      <alignment horizontal="center" vertical="center" wrapText="1" readingOrder="1"/>
    </xf>
    <xf numFmtId="0" fontId="7" fillId="0" borderId="1" xfId="0" applyFont="1" applyBorder="1" applyAlignment="1">
      <alignment horizontal="center" vertical="center" wrapText="1" readingOrder="1"/>
    </xf>
    <xf numFmtId="0" fontId="13" fillId="2" borderId="4" xfId="0" applyFont="1" applyFill="1" applyBorder="1" applyAlignment="1">
      <alignment horizontal="left" vertical="center" readingOrder="1"/>
    </xf>
    <xf numFmtId="0" fontId="1" fillId="2" borderId="0" xfId="0" applyFont="1" applyFill="1" applyAlignment="1">
      <alignment horizontal="left" vertical="center" shrinkToFit="1"/>
    </xf>
    <xf numFmtId="0" fontId="15" fillId="0" borderId="0" xfId="0" applyFont="1" applyAlignment="1">
      <alignment horizontal="center" vertical="center" shrinkToFit="1"/>
    </xf>
    <xf numFmtId="0" fontId="1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 readingOrder="1"/>
    </xf>
    <xf numFmtId="0" fontId="9" fillId="0" borderId="0" xfId="0" applyFont="1" applyAlignment="1">
      <alignment vertical="center"/>
    </xf>
    <xf numFmtId="2" fontId="6" fillId="0" borderId="0" xfId="0" applyNumberFormat="1" applyFont="1" applyAlignment="1">
      <alignment vertical="center" readingOrder="1"/>
    </xf>
    <xf numFmtId="49" fontId="6" fillId="0" borderId="0" xfId="0" applyNumberFormat="1" applyFont="1" applyAlignment="1">
      <alignment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2</xdr:row>
      <xdr:rowOff>0</xdr:rowOff>
    </xdr:from>
    <xdr:to>
      <xdr:col>3</xdr:col>
      <xdr:colOff>171450</xdr:colOff>
      <xdr:row>2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4484A46D-F970-4C11-9576-FDB52664975F}"/>
            </a:ext>
          </a:extLst>
        </xdr:cNvPr>
        <xdr:cNvCxnSpPr/>
      </xdr:nvCxnSpPr>
      <xdr:spPr>
        <a:xfrm>
          <a:off x="771525" y="400050"/>
          <a:ext cx="12858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66675</xdr:colOff>
      <xdr:row>1</xdr:row>
      <xdr:rowOff>190500</xdr:rowOff>
    </xdr:from>
    <xdr:to>
      <xdr:col>15</xdr:col>
      <xdr:colOff>76200</xdr:colOff>
      <xdr:row>1</xdr:row>
      <xdr:rowOff>190500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A8798D2A-86CB-45CB-BCE5-D5FBC93C1ED7}"/>
            </a:ext>
          </a:extLst>
        </xdr:cNvPr>
        <xdr:cNvCxnSpPr/>
      </xdr:nvCxnSpPr>
      <xdr:spPr>
        <a:xfrm>
          <a:off x="5667375" y="390525"/>
          <a:ext cx="157162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</xdr:row>
      <xdr:rowOff>9525</xdr:rowOff>
    </xdr:from>
    <xdr:to>
      <xdr:col>3</xdr:col>
      <xdr:colOff>104775</xdr:colOff>
      <xdr:row>2</xdr:row>
      <xdr:rowOff>9525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CBBD63AB-CF55-4194-BF95-75F7BE35CE1A}"/>
            </a:ext>
          </a:extLst>
        </xdr:cNvPr>
        <xdr:cNvCxnSpPr/>
      </xdr:nvCxnSpPr>
      <xdr:spPr>
        <a:xfrm>
          <a:off x="704850" y="409575"/>
          <a:ext cx="11620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276225</xdr:colOff>
      <xdr:row>2</xdr:row>
      <xdr:rowOff>0</xdr:rowOff>
    </xdr:from>
    <xdr:to>
      <xdr:col>14</xdr:col>
      <xdr:colOff>57150</xdr:colOff>
      <xdr:row>2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C10AA5FA-B46D-44A2-A116-CD14F565EB81}"/>
            </a:ext>
          </a:extLst>
        </xdr:cNvPr>
        <xdr:cNvCxnSpPr/>
      </xdr:nvCxnSpPr>
      <xdr:spPr>
        <a:xfrm>
          <a:off x="5553075" y="400050"/>
          <a:ext cx="149542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"/>
  <sheetViews>
    <sheetView tabSelected="1" workbookViewId="0">
      <selection activeCell="S1" sqref="S1"/>
    </sheetView>
  </sheetViews>
  <sheetFormatPr defaultRowHeight="15" x14ac:dyDescent="0.25"/>
  <cols>
    <col min="1" max="1" width="5.28515625" style="21" customWidth="1"/>
    <col min="2" max="2" width="10.5703125" style="28" customWidth="1"/>
    <col min="3" max="3" width="12.42578125" style="21" customWidth="1"/>
    <col min="4" max="4" width="6.28515625" style="21" customWidth="1"/>
    <col min="5" max="5" width="6.42578125" style="28" bestFit="1" customWidth="1"/>
    <col min="6" max="6" width="9" style="28" bestFit="1" customWidth="1"/>
    <col min="7" max="7" width="8.85546875" style="28" customWidth="1"/>
    <col min="8" max="8" width="8.5703125" style="28" customWidth="1"/>
    <col min="9" max="9" width="6.7109375" style="28" hidden="1" customWidth="1"/>
    <col min="10" max="10" width="6.7109375" style="28" customWidth="1"/>
    <col min="11" max="11" width="4.85546875" style="28" customWidth="1"/>
    <col min="12" max="12" width="5" style="28" customWidth="1"/>
    <col min="13" max="13" width="7.7109375" style="28" customWidth="1"/>
    <col min="14" max="14" width="8.5703125" style="28" customWidth="1"/>
    <col min="15" max="15" width="7.140625" style="28" customWidth="1"/>
    <col min="16" max="16" width="8.7109375" style="28" customWidth="1"/>
    <col min="17" max="17" width="8.5703125" style="29" customWidth="1"/>
    <col min="18" max="18" width="33.7109375" style="26" customWidth="1"/>
    <col min="19" max="19" width="25.5703125" style="21" customWidth="1"/>
    <col min="20" max="16384" width="9.140625" style="21"/>
  </cols>
  <sheetData>
    <row r="1" spans="1:19" ht="15.75" x14ac:dyDescent="0.25">
      <c r="A1" s="39" t="s">
        <v>0</v>
      </c>
      <c r="B1" s="39"/>
      <c r="C1" s="39"/>
      <c r="D1" s="39"/>
      <c r="E1" s="39"/>
      <c r="F1" s="1"/>
      <c r="G1" s="1"/>
      <c r="H1" s="1"/>
      <c r="I1" s="1"/>
      <c r="J1" s="40" t="s">
        <v>1</v>
      </c>
      <c r="K1" s="40"/>
      <c r="L1" s="40"/>
      <c r="M1" s="40"/>
      <c r="N1" s="40"/>
      <c r="O1" s="40"/>
      <c r="P1" s="40"/>
      <c r="Q1" s="40"/>
    </row>
    <row r="2" spans="1:19" ht="15.75" x14ac:dyDescent="0.25">
      <c r="A2" s="40" t="s">
        <v>2</v>
      </c>
      <c r="B2" s="40"/>
      <c r="C2" s="40"/>
      <c r="D2" s="40"/>
      <c r="E2" s="40"/>
      <c r="F2" s="1"/>
      <c r="G2" s="1"/>
      <c r="H2" s="1"/>
      <c r="I2" s="1"/>
      <c r="J2" s="40" t="s">
        <v>3</v>
      </c>
      <c r="K2" s="40"/>
      <c r="L2" s="40"/>
      <c r="M2" s="40"/>
      <c r="N2" s="40"/>
      <c r="O2" s="40"/>
      <c r="P2" s="40"/>
      <c r="Q2" s="40"/>
    </row>
    <row r="3" spans="1:19" x14ac:dyDescent="0.25">
      <c r="A3" s="3"/>
      <c r="B3" s="1"/>
      <c r="C3" s="3"/>
      <c r="D3" s="3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9"/>
    </row>
    <row r="4" spans="1:19" ht="33" customHeight="1" x14ac:dyDescent="0.25">
      <c r="A4" s="41" t="s">
        <v>219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</row>
    <row r="6" spans="1:19" ht="72" customHeight="1" x14ac:dyDescent="0.25">
      <c r="A6" s="23" t="s">
        <v>4</v>
      </c>
      <c r="B6" s="23" t="s">
        <v>5</v>
      </c>
      <c r="C6" s="43" t="s">
        <v>6</v>
      </c>
      <c r="D6" s="43"/>
      <c r="E6" s="23" t="s">
        <v>7</v>
      </c>
      <c r="F6" s="24" t="s">
        <v>8</v>
      </c>
      <c r="G6" s="23" t="s">
        <v>9</v>
      </c>
      <c r="H6" s="23" t="s">
        <v>10</v>
      </c>
      <c r="I6" s="23" t="s">
        <v>139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4" t="s">
        <v>16</v>
      </c>
      <c r="P6" s="23" t="s">
        <v>17</v>
      </c>
      <c r="Q6" s="25" t="s">
        <v>18</v>
      </c>
      <c r="R6" s="37" t="s">
        <v>218</v>
      </c>
      <c r="S6" s="38" t="s">
        <v>140</v>
      </c>
    </row>
    <row r="7" spans="1:19" ht="24" customHeight="1" x14ac:dyDescent="0.25">
      <c r="A7" s="5">
        <f>IF(B7&lt;&gt;" ",SUBTOTAL(103,B7:$B$7))</f>
        <v>1</v>
      </c>
      <c r="B7" s="6" t="s">
        <v>141</v>
      </c>
      <c r="C7" s="7" t="s">
        <v>79</v>
      </c>
      <c r="D7" s="8" t="s">
        <v>26</v>
      </c>
      <c r="E7" s="6" t="s">
        <v>30</v>
      </c>
      <c r="F7" s="6" t="s">
        <v>86</v>
      </c>
      <c r="G7" s="6" t="s">
        <v>38</v>
      </c>
      <c r="H7" s="9">
        <v>2.88</v>
      </c>
      <c r="I7" s="5"/>
      <c r="J7" s="5">
        <v>120</v>
      </c>
      <c r="K7" s="10" t="s">
        <v>20</v>
      </c>
      <c r="L7" s="10" t="s">
        <v>20</v>
      </c>
      <c r="M7" s="10" t="s">
        <v>21</v>
      </c>
      <c r="N7" s="10" t="s">
        <v>20</v>
      </c>
      <c r="O7" s="10" t="s">
        <v>22</v>
      </c>
      <c r="P7" s="10" t="s">
        <v>31</v>
      </c>
      <c r="Q7" s="11"/>
      <c r="R7" s="36" t="s">
        <v>24</v>
      </c>
      <c r="S7" s="27" t="s">
        <v>25</v>
      </c>
    </row>
    <row r="8" spans="1:19" ht="38.25" customHeight="1" x14ac:dyDescent="0.25">
      <c r="A8" s="5">
        <f>IF(B8&lt;&gt;" ",SUBTOTAL(103,B$7:$B8))</f>
        <v>2</v>
      </c>
      <c r="B8" s="6" t="s">
        <v>142</v>
      </c>
      <c r="C8" s="7" t="s">
        <v>143</v>
      </c>
      <c r="D8" s="8" t="s">
        <v>29</v>
      </c>
      <c r="E8" s="6" t="s">
        <v>19</v>
      </c>
      <c r="F8" s="6" t="s">
        <v>144</v>
      </c>
      <c r="G8" s="6" t="s">
        <v>41</v>
      </c>
      <c r="H8" s="9">
        <v>3.33</v>
      </c>
      <c r="I8" s="5"/>
      <c r="J8" s="5">
        <v>120</v>
      </c>
      <c r="K8" s="10" t="s">
        <v>20</v>
      </c>
      <c r="L8" s="10" t="s">
        <v>20</v>
      </c>
      <c r="M8" s="10" t="s">
        <v>20</v>
      </c>
      <c r="N8" s="10" t="s">
        <v>20</v>
      </c>
      <c r="O8" s="10" t="s">
        <v>22</v>
      </c>
      <c r="P8" s="10" t="s">
        <v>31</v>
      </c>
      <c r="Q8" s="12" t="s">
        <v>145</v>
      </c>
      <c r="R8" s="36" t="s">
        <v>24</v>
      </c>
      <c r="S8" s="27" t="s">
        <v>25</v>
      </c>
    </row>
    <row r="9" spans="1:19" ht="24" customHeight="1" x14ac:dyDescent="0.25">
      <c r="A9" s="5">
        <f>IF(B9&lt;&gt;" ",SUBTOTAL(103,B$7:$B9))</f>
        <v>3</v>
      </c>
      <c r="B9" s="6" t="s">
        <v>146</v>
      </c>
      <c r="C9" s="7" t="s">
        <v>73</v>
      </c>
      <c r="D9" s="8" t="s">
        <v>27</v>
      </c>
      <c r="E9" s="6" t="s">
        <v>19</v>
      </c>
      <c r="F9" s="6" t="s">
        <v>147</v>
      </c>
      <c r="G9" s="6" t="s">
        <v>58</v>
      </c>
      <c r="H9" s="9">
        <v>3.2</v>
      </c>
      <c r="I9" s="5"/>
      <c r="J9" s="5">
        <v>120</v>
      </c>
      <c r="K9" s="10" t="s">
        <v>20</v>
      </c>
      <c r="L9" s="10" t="s">
        <v>20</v>
      </c>
      <c r="M9" s="10" t="s">
        <v>21</v>
      </c>
      <c r="N9" s="10" t="s">
        <v>20</v>
      </c>
      <c r="O9" s="10" t="s">
        <v>22</v>
      </c>
      <c r="P9" s="10" t="s">
        <v>23</v>
      </c>
      <c r="Q9" s="11"/>
      <c r="R9" s="36" t="s">
        <v>57</v>
      </c>
      <c r="S9" s="27" t="s">
        <v>25</v>
      </c>
    </row>
    <row r="10" spans="1:19" ht="24" customHeight="1" x14ac:dyDescent="0.25">
      <c r="A10" s="5">
        <f>IF(B10&lt;&gt;" ",SUBTOTAL(103,B$7:$B10))</f>
        <v>4</v>
      </c>
      <c r="B10" s="6" t="s">
        <v>148</v>
      </c>
      <c r="C10" s="7" t="s">
        <v>35</v>
      </c>
      <c r="D10" s="8" t="s">
        <v>36</v>
      </c>
      <c r="E10" s="6" t="s">
        <v>19</v>
      </c>
      <c r="F10" s="6" t="s">
        <v>115</v>
      </c>
      <c r="G10" s="6" t="s">
        <v>67</v>
      </c>
      <c r="H10" s="9">
        <v>3.17</v>
      </c>
      <c r="I10" s="5"/>
      <c r="J10" s="5">
        <v>120</v>
      </c>
      <c r="K10" s="10" t="s">
        <v>20</v>
      </c>
      <c r="L10" s="10" t="s">
        <v>20</v>
      </c>
      <c r="M10" s="10" t="s">
        <v>20</v>
      </c>
      <c r="N10" s="10" t="s">
        <v>20</v>
      </c>
      <c r="O10" s="10" t="s">
        <v>22</v>
      </c>
      <c r="P10" s="10" t="s">
        <v>31</v>
      </c>
      <c r="Q10" s="11"/>
      <c r="R10" s="36" t="s">
        <v>66</v>
      </c>
      <c r="S10" s="27" t="s">
        <v>25</v>
      </c>
    </row>
    <row r="11" spans="1:19" ht="24" customHeight="1" x14ac:dyDescent="0.25">
      <c r="A11" s="5">
        <f>IF(B11&lt;&gt;" ",SUBTOTAL(103,B$7:$B11))</f>
        <v>5</v>
      </c>
      <c r="B11" s="6" t="s">
        <v>149</v>
      </c>
      <c r="C11" s="7" t="s">
        <v>32</v>
      </c>
      <c r="D11" s="8" t="s">
        <v>53</v>
      </c>
      <c r="E11" s="6" t="s">
        <v>30</v>
      </c>
      <c r="F11" s="6" t="s">
        <v>150</v>
      </c>
      <c r="G11" s="6" t="s">
        <v>67</v>
      </c>
      <c r="H11" s="9">
        <v>2.58</v>
      </c>
      <c r="I11" s="5"/>
      <c r="J11" s="5">
        <v>120</v>
      </c>
      <c r="K11" s="10" t="s">
        <v>20</v>
      </c>
      <c r="L11" s="10" t="s">
        <v>20</v>
      </c>
      <c r="M11" s="10" t="s">
        <v>21</v>
      </c>
      <c r="N11" s="10" t="s">
        <v>20</v>
      </c>
      <c r="O11" s="10" t="s">
        <v>22</v>
      </c>
      <c r="P11" s="10" t="s">
        <v>31</v>
      </c>
      <c r="Q11" s="11"/>
      <c r="R11" s="36" t="s">
        <v>66</v>
      </c>
      <c r="S11" s="27" t="s">
        <v>25</v>
      </c>
    </row>
    <row r="12" spans="1:19" ht="24" customHeight="1" x14ac:dyDescent="0.25">
      <c r="A12" s="5">
        <f>IF(B12&lt;&gt;" ",SUBTOTAL(103,B$7:$B12))</f>
        <v>6</v>
      </c>
      <c r="B12" s="6" t="s">
        <v>151</v>
      </c>
      <c r="C12" s="7" t="s">
        <v>64</v>
      </c>
      <c r="D12" s="8" t="s">
        <v>61</v>
      </c>
      <c r="E12" s="6" t="s">
        <v>19</v>
      </c>
      <c r="F12" s="6" t="s">
        <v>109</v>
      </c>
      <c r="G12" s="6" t="s">
        <v>74</v>
      </c>
      <c r="H12" s="9">
        <v>3.5</v>
      </c>
      <c r="I12" s="5"/>
      <c r="J12" s="5">
        <v>120</v>
      </c>
      <c r="K12" s="10" t="s">
        <v>20</v>
      </c>
      <c r="L12" s="10" t="s">
        <v>20</v>
      </c>
      <c r="M12" s="10" t="s">
        <v>20</v>
      </c>
      <c r="N12" s="10" t="s">
        <v>20</v>
      </c>
      <c r="O12" s="10" t="s">
        <v>22</v>
      </c>
      <c r="P12" s="10" t="s">
        <v>23</v>
      </c>
      <c r="Q12" s="11"/>
      <c r="R12" s="36" t="s">
        <v>71</v>
      </c>
      <c r="S12" s="27" t="s">
        <v>25</v>
      </c>
    </row>
    <row r="13" spans="1:19" ht="24" customHeight="1" x14ac:dyDescent="0.25">
      <c r="A13" s="5">
        <f>IF(B13&lt;&gt;" ",SUBTOTAL(103,B$7:$B13))</f>
        <v>7</v>
      </c>
      <c r="B13" s="6" t="s">
        <v>152</v>
      </c>
      <c r="C13" s="7" t="s">
        <v>97</v>
      </c>
      <c r="D13" s="8" t="s">
        <v>55</v>
      </c>
      <c r="E13" s="6" t="s">
        <v>30</v>
      </c>
      <c r="F13" s="6" t="s">
        <v>153</v>
      </c>
      <c r="G13" s="6" t="s">
        <v>154</v>
      </c>
      <c r="H13" s="9">
        <v>2.63</v>
      </c>
      <c r="I13" s="5"/>
      <c r="J13" s="5">
        <v>123</v>
      </c>
      <c r="K13" s="10" t="s">
        <v>20</v>
      </c>
      <c r="L13" s="10" t="s">
        <v>20</v>
      </c>
      <c r="M13" s="10" t="s">
        <v>20</v>
      </c>
      <c r="N13" s="10" t="s">
        <v>20</v>
      </c>
      <c r="O13" s="10" t="s">
        <v>22</v>
      </c>
      <c r="P13" s="10" t="s">
        <v>31</v>
      </c>
      <c r="Q13" s="11"/>
      <c r="R13" s="36" t="s">
        <v>77</v>
      </c>
      <c r="S13" s="27" t="s">
        <v>25</v>
      </c>
    </row>
    <row r="14" spans="1:19" ht="24" customHeight="1" x14ac:dyDescent="0.25">
      <c r="A14" s="5">
        <f>IF(B14&lt;&gt;" ",SUBTOTAL(103,B$7:$B14))</f>
        <v>8</v>
      </c>
      <c r="B14" s="6" t="s">
        <v>155</v>
      </c>
      <c r="C14" s="7" t="s">
        <v>156</v>
      </c>
      <c r="D14" s="8" t="s">
        <v>26</v>
      </c>
      <c r="E14" s="6" t="s">
        <v>19</v>
      </c>
      <c r="F14" s="6" t="s">
        <v>119</v>
      </c>
      <c r="G14" s="6" t="s">
        <v>78</v>
      </c>
      <c r="H14" s="9">
        <v>3.18</v>
      </c>
      <c r="I14" s="5"/>
      <c r="J14" s="5">
        <v>120</v>
      </c>
      <c r="K14" s="10" t="s">
        <v>20</v>
      </c>
      <c r="L14" s="10" t="s">
        <v>20</v>
      </c>
      <c r="M14" s="10" t="s">
        <v>21</v>
      </c>
      <c r="N14" s="10" t="s">
        <v>20</v>
      </c>
      <c r="O14" s="10" t="s">
        <v>22</v>
      </c>
      <c r="P14" s="10" t="s">
        <v>31</v>
      </c>
      <c r="Q14" s="11"/>
      <c r="R14" s="36" t="s">
        <v>77</v>
      </c>
      <c r="S14" s="27" t="s">
        <v>25</v>
      </c>
    </row>
    <row r="15" spans="1:19" ht="24" customHeight="1" x14ac:dyDescent="0.25">
      <c r="A15" s="5">
        <f>IF(B15&lt;&gt;" ",SUBTOTAL(103,B$7:$B15))</f>
        <v>9</v>
      </c>
      <c r="B15" s="6" t="s">
        <v>157</v>
      </c>
      <c r="C15" s="7" t="s">
        <v>28</v>
      </c>
      <c r="D15" s="8" t="s">
        <v>34</v>
      </c>
      <c r="E15" s="6" t="s">
        <v>30</v>
      </c>
      <c r="F15" s="6" t="s">
        <v>87</v>
      </c>
      <c r="G15" s="6" t="s">
        <v>158</v>
      </c>
      <c r="H15" s="9">
        <v>2.9</v>
      </c>
      <c r="I15" s="5"/>
      <c r="J15" s="5">
        <v>120</v>
      </c>
      <c r="K15" s="10" t="s">
        <v>20</v>
      </c>
      <c r="L15" s="10" t="s">
        <v>20</v>
      </c>
      <c r="M15" s="10" t="s">
        <v>20</v>
      </c>
      <c r="N15" s="10" t="s">
        <v>20</v>
      </c>
      <c r="O15" s="10" t="s">
        <v>22</v>
      </c>
      <c r="P15" s="10" t="s">
        <v>31</v>
      </c>
      <c r="Q15" s="11"/>
      <c r="R15" s="36" t="s">
        <v>77</v>
      </c>
      <c r="S15" s="27" t="s">
        <v>25</v>
      </c>
    </row>
    <row r="16" spans="1:19" ht="24" customHeight="1" x14ac:dyDescent="0.25">
      <c r="A16" s="5">
        <f>IF(B16&lt;&gt;" ",SUBTOTAL(103,B$7:$B16))</f>
        <v>10</v>
      </c>
      <c r="B16" s="6" t="s">
        <v>159</v>
      </c>
      <c r="C16" s="7" t="s">
        <v>56</v>
      </c>
      <c r="D16" s="8" t="s">
        <v>46</v>
      </c>
      <c r="E16" s="6" t="s">
        <v>19</v>
      </c>
      <c r="F16" s="6" t="s">
        <v>89</v>
      </c>
      <c r="G16" s="6" t="s">
        <v>83</v>
      </c>
      <c r="H16" s="9">
        <v>2.8</v>
      </c>
      <c r="I16" s="5"/>
      <c r="J16" s="5">
        <v>120</v>
      </c>
      <c r="K16" s="10" t="s">
        <v>20</v>
      </c>
      <c r="L16" s="10" t="s">
        <v>20</v>
      </c>
      <c r="M16" s="10" t="s">
        <v>21</v>
      </c>
      <c r="N16" s="10" t="s">
        <v>20</v>
      </c>
      <c r="O16" s="10" t="s">
        <v>22</v>
      </c>
      <c r="P16" s="10" t="s">
        <v>31</v>
      </c>
      <c r="Q16" s="11"/>
      <c r="R16" s="36" t="s">
        <v>82</v>
      </c>
      <c r="S16" s="27" t="s">
        <v>25</v>
      </c>
    </row>
    <row r="17" spans="1:19" ht="24" customHeight="1" x14ac:dyDescent="0.25">
      <c r="A17" s="5">
        <f>IF(B17&lt;&gt;" ",SUBTOTAL(103,B$7:$B17))</f>
        <v>11</v>
      </c>
      <c r="B17" s="6" t="s">
        <v>160</v>
      </c>
      <c r="C17" s="7" t="s">
        <v>111</v>
      </c>
      <c r="D17" s="8" t="s">
        <v>59</v>
      </c>
      <c r="E17" s="6" t="s">
        <v>30</v>
      </c>
      <c r="F17" s="6" t="s">
        <v>127</v>
      </c>
      <c r="G17" s="6" t="s">
        <v>84</v>
      </c>
      <c r="H17" s="9">
        <v>2.96</v>
      </c>
      <c r="I17" s="5"/>
      <c r="J17" s="5">
        <v>120</v>
      </c>
      <c r="K17" s="10" t="s">
        <v>20</v>
      </c>
      <c r="L17" s="10" t="s">
        <v>20</v>
      </c>
      <c r="M17" s="10" t="s">
        <v>21</v>
      </c>
      <c r="N17" s="10" t="s">
        <v>20</v>
      </c>
      <c r="O17" s="10" t="s">
        <v>22</v>
      </c>
      <c r="P17" s="10" t="s">
        <v>31</v>
      </c>
      <c r="Q17" s="11"/>
      <c r="R17" s="36" t="s">
        <v>82</v>
      </c>
      <c r="S17" s="27" t="s">
        <v>25</v>
      </c>
    </row>
    <row r="18" spans="1:19" ht="24" customHeight="1" x14ac:dyDescent="0.25">
      <c r="A18" s="5">
        <f>IF(B18&lt;&gt;" ",SUBTOTAL(103,B$7:$B18))</f>
        <v>12</v>
      </c>
      <c r="B18" s="6" t="s">
        <v>161</v>
      </c>
      <c r="C18" s="7" t="s">
        <v>162</v>
      </c>
      <c r="D18" s="8" t="s">
        <v>80</v>
      </c>
      <c r="E18" s="6" t="s">
        <v>19</v>
      </c>
      <c r="F18" s="6" t="s">
        <v>39</v>
      </c>
      <c r="G18" s="6" t="s">
        <v>90</v>
      </c>
      <c r="H18" s="9">
        <v>2.63</v>
      </c>
      <c r="I18" s="5"/>
      <c r="J18" s="5">
        <v>120</v>
      </c>
      <c r="K18" s="10" t="s">
        <v>20</v>
      </c>
      <c r="L18" s="10" t="s">
        <v>20</v>
      </c>
      <c r="M18" s="10" t="s">
        <v>20</v>
      </c>
      <c r="N18" s="10" t="s">
        <v>20</v>
      </c>
      <c r="O18" s="10" t="s">
        <v>22</v>
      </c>
      <c r="P18" s="10" t="s">
        <v>31</v>
      </c>
      <c r="Q18" s="11"/>
      <c r="R18" s="36" t="s">
        <v>88</v>
      </c>
      <c r="S18" s="27" t="s">
        <v>25</v>
      </c>
    </row>
    <row r="19" spans="1:19" ht="24" customHeight="1" x14ac:dyDescent="0.25">
      <c r="A19" s="5">
        <f>IF(B19&lt;&gt;" ",SUBTOTAL(103,B$7:$B19))</f>
        <v>13</v>
      </c>
      <c r="B19" s="6" t="s">
        <v>163</v>
      </c>
      <c r="C19" s="7" t="s">
        <v>164</v>
      </c>
      <c r="D19" s="8" t="s">
        <v>26</v>
      </c>
      <c r="E19" s="6" t="s">
        <v>19</v>
      </c>
      <c r="F19" s="6" t="s">
        <v>165</v>
      </c>
      <c r="G19" s="6" t="s">
        <v>166</v>
      </c>
      <c r="H19" s="9">
        <v>2.75</v>
      </c>
      <c r="I19" s="5"/>
      <c r="J19" s="5">
        <v>120</v>
      </c>
      <c r="K19" s="10" t="s">
        <v>20</v>
      </c>
      <c r="L19" s="10" t="s">
        <v>20</v>
      </c>
      <c r="M19" s="10" t="s">
        <v>20</v>
      </c>
      <c r="N19" s="10" t="s">
        <v>22</v>
      </c>
      <c r="O19" s="10" t="s">
        <v>22</v>
      </c>
      <c r="P19" s="10" t="s">
        <v>31</v>
      </c>
      <c r="Q19" s="11"/>
      <c r="R19" s="36" t="s">
        <v>94</v>
      </c>
      <c r="S19" s="27" t="s">
        <v>25</v>
      </c>
    </row>
    <row r="20" spans="1:19" ht="24" customHeight="1" x14ac:dyDescent="0.25">
      <c r="A20" s="5">
        <f>IF(B20&lt;&gt;" ",SUBTOTAL(103,B$7:$B20))</f>
        <v>14</v>
      </c>
      <c r="B20" s="6" t="s">
        <v>167</v>
      </c>
      <c r="C20" s="7" t="s">
        <v>51</v>
      </c>
      <c r="D20" s="8" t="s">
        <v>44</v>
      </c>
      <c r="E20" s="6" t="s">
        <v>19</v>
      </c>
      <c r="F20" s="6" t="s">
        <v>92</v>
      </c>
      <c r="G20" s="6" t="s">
        <v>168</v>
      </c>
      <c r="H20" s="9">
        <v>3.23</v>
      </c>
      <c r="I20" s="5"/>
      <c r="J20" s="5">
        <v>120</v>
      </c>
      <c r="K20" s="10" t="s">
        <v>20</v>
      </c>
      <c r="L20" s="10" t="s">
        <v>20</v>
      </c>
      <c r="M20" s="10" t="s">
        <v>20</v>
      </c>
      <c r="N20" s="10" t="s">
        <v>20</v>
      </c>
      <c r="O20" s="10" t="s">
        <v>22</v>
      </c>
      <c r="P20" s="10" t="s">
        <v>23</v>
      </c>
      <c r="Q20" s="11"/>
      <c r="R20" s="36" t="s">
        <v>94</v>
      </c>
      <c r="S20" s="27" t="s">
        <v>25</v>
      </c>
    </row>
    <row r="21" spans="1:19" ht="24" customHeight="1" x14ac:dyDescent="0.25">
      <c r="A21" s="5">
        <f>IF(B21&lt;&gt;" ",SUBTOTAL(103,B$7:$B21))</f>
        <v>15</v>
      </c>
      <c r="B21" s="6" t="s">
        <v>169</v>
      </c>
      <c r="C21" s="7" t="s">
        <v>63</v>
      </c>
      <c r="D21" s="8" t="s">
        <v>44</v>
      </c>
      <c r="E21" s="6" t="s">
        <v>19</v>
      </c>
      <c r="F21" s="6" t="s">
        <v>170</v>
      </c>
      <c r="G21" s="6" t="s">
        <v>171</v>
      </c>
      <c r="H21" s="9">
        <v>3.31</v>
      </c>
      <c r="I21" s="5"/>
      <c r="J21" s="5">
        <v>120</v>
      </c>
      <c r="K21" s="10" t="s">
        <v>20</v>
      </c>
      <c r="L21" s="10" t="s">
        <v>20</v>
      </c>
      <c r="M21" s="10" t="s">
        <v>21</v>
      </c>
      <c r="N21" s="10" t="s">
        <v>20</v>
      </c>
      <c r="O21" s="10" t="s">
        <v>22</v>
      </c>
      <c r="P21" s="10" t="s">
        <v>23</v>
      </c>
      <c r="Q21" s="11"/>
      <c r="R21" s="36" t="s">
        <v>94</v>
      </c>
      <c r="S21" s="27" t="s">
        <v>25</v>
      </c>
    </row>
    <row r="22" spans="1:19" ht="24" customHeight="1" x14ac:dyDescent="0.25">
      <c r="A22" s="5">
        <f>IF(B22&lt;&gt;" ",SUBTOTAL(103,B$7:$B22))</f>
        <v>16</v>
      </c>
      <c r="B22" s="6" t="s">
        <v>172</v>
      </c>
      <c r="C22" s="7" t="s">
        <v>173</v>
      </c>
      <c r="D22" s="8" t="s">
        <v>36</v>
      </c>
      <c r="E22" s="6" t="s">
        <v>19</v>
      </c>
      <c r="F22" s="6" t="s">
        <v>174</v>
      </c>
      <c r="G22" s="6" t="s">
        <v>175</v>
      </c>
      <c r="H22" s="9">
        <v>3.03</v>
      </c>
      <c r="I22" s="5"/>
      <c r="J22" s="5">
        <v>120</v>
      </c>
      <c r="K22" s="10" t="s">
        <v>21</v>
      </c>
      <c r="L22" s="10" t="s">
        <v>20</v>
      </c>
      <c r="M22" s="10" t="s">
        <v>20</v>
      </c>
      <c r="N22" s="10" t="s">
        <v>20</v>
      </c>
      <c r="O22" s="10" t="s">
        <v>22</v>
      </c>
      <c r="P22" s="10" t="s">
        <v>31</v>
      </c>
      <c r="Q22" s="11"/>
      <c r="R22" s="36" t="s">
        <v>95</v>
      </c>
      <c r="S22" s="27" t="s">
        <v>25</v>
      </c>
    </row>
    <row r="23" spans="1:19" ht="24" customHeight="1" x14ac:dyDescent="0.25">
      <c r="A23" s="5">
        <f>IF(B23&lt;&gt;" ",SUBTOTAL(103,B$7:$B23))</f>
        <v>17</v>
      </c>
      <c r="B23" s="6" t="s">
        <v>176</v>
      </c>
      <c r="C23" s="7" t="s">
        <v>177</v>
      </c>
      <c r="D23" s="8" t="s">
        <v>50</v>
      </c>
      <c r="E23" s="6" t="s">
        <v>30</v>
      </c>
      <c r="F23" s="6" t="s">
        <v>178</v>
      </c>
      <c r="G23" s="6" t="s">
        <v>99</v>
      </c>
      <c r="H23" s="9">
        <v>3.19</v>
      </c>
      <c r="I23" s="5"/>
      <c r="J23" s="5">
        <v>120</v>
      </c>
      <c r="K23" s="10" t="s">
        <v>20</v>
      </c>
      <c r="L23" s="10" t="s">
        <v>20</v>
      </c>
      <c r="M23" s="10" t="s">
        <v>21</v>
      </c>
      <c r="N23" s="10" t="s">
        <v>20</v>
      </c>
      <c r="O23" s="10" t="s">
        <v>22</v>
      </c>
      <c r="P23" s="10" t="s">
        <v>31</v>
      </c>
      <c r="Q23" s="11"/>
      <c r="R23" s="36" t="s">
        <v>98</v>
      </c>
      <c r="S23" s="27" t="s">
        <v>25</v>
      </c>
    </row>
    <row r="24" spans="1:19" ht="24" customHeight="1" x14ac:dyDescent="0.25">
      <c r="A24" s="5">
        <f>IF(B24&lt;&gt;" ",SUBTOTAL(103,B$7:$B24))</f>
        <v>18</v>
      </c>
      <c r="B24" s="6" t="s">
        <v>179</v>
      </c>
      <c r="C24" s="7" t="s">
        <v>105</v>
      </c>
      <c r="D24" s="8" t="s">
        <v>43</v>
      </c>
      <c r="E24" s="6" t="s">
        <v>30</v>
      </c>
      <c r="F24" s="6" t="s">
        <v>180</v>
      </c>
      <c r="G24" s="6" t="s">
        <v>100</v>
      </c>
      <c r="H24" s="9">
        <v>3.04</v>
      </c>
      <c r="I24" s="5"/>
      <c r="J24" s="5">
        <v>120</v>
      </c>
      <c r="K24" s="10" t="s">
        <v>20</v>
      </c>
      <c r="L24" s="10" t="s">
        <v>20</v>
      </c>
      <c r="M24" s="10" t="s">
        <v>21</v>
      </c>
      <c r="N24" s="10" t="s">
        <v>20</v>
      </c>
      <c r="O24" s="10" t="s">
        <v>22</v>
      </c>
      <c r="P24" s="10" t="s">
        <v>31</v>
      </c>
      <c r="Q24" s="11"/>
      <c r="R24" s="36" t="s">
        <v>98</v>
      </c>
      <c r="S24" s="27" t="s">
        <v>25</v>
      </c>
    </row>
    <row r="25" spans="1:19" ht="24" customHeight="1" x14ac:dyDescent="0.25">
      <c r="A25" s="5">
        <f>IF(B25&lt;&gt;" ",SUBTOTAL(103,B$7:$B25))</f>
        <v>19</v>
      </c>
      <c r="B25" s="6" t="s">
        <v>181</v>
      </c>
      <c r="C25" s="7" t="s">
        <v>42</v>
      </c>
      <c r="D25" s="8" t="s">
        <v>37</v>
      </c>
      <c r="E25" s="6" t="s">
        <v>30</v>
      </c>
      <c r="F25" s="6" t="s">
        <v>182</v>
      </c>
      <c r="G25" s="6" t="s">
        <v>183</v>
      </c>
      <c r="H25" s="9">
        <v>2.1800000000000002</v>
      </c>
      <c r="I25" s="5"/>
      <c r="J25" s="13">
        <v>120</v>
      </c>
      <c r="K25" s="10" t="s">
        <v>21</v>
      </c>
      <c r="L25" s="10" t="s">
        <v>20</v>
      </c>
      <c r="M25" s="10" t="s">
        <v>22</v>
      </c>
      <c r="N25" s="10" t="s">
        <v>22</v>
      </c>
      <c r="O25" s="10" t="s">
        <v>22</v>
      </c>
      <c r="P25" s="10" t="s">
        <v>33</v>
      </c>
      <c r="Q25" s="11"/>
      <c r="R25" s="36" t="s">
        <v>184</v>
      </c>
      <c r="S25" s="27" t="s">
        <v>25</v>
      </c>
    </row>
    <row r="26" spans="1:19" ht="24" customHeight="1" x14ac:dyDescent="0.25">
      <c r="A26" s="5">
        <f>IF(B26&lt;&gt;" ",SUBTOTAL(103,B$7:$B26))</f>
        <v>20</v>
      </c>
      <c r="B26" s="6" t="s">
        <v>185</v>
      </c>
      <c r="C26" s="7" t="s">
        <v>70</v>
      </c>
      <c r="D26" s="8" t="s">
        <v>54</v>
      </c>
      <c r="E26" s="6" t="s">
        <v>30</v>
      </c>
      <c r="F26" s="6" t="s">
        <v>186</v>
      </c>
      <c r="G26" s="6" t="s">
        <v>102</v>
      </c>
      <c r="H26" s="9">
        <v>2.69</v>
      </c>
      <c r="I26" s="5"/>
      <c r="J26" s="5">
        <v>120</v>
      </c>
      <c r="K26" s="10" t="s">
        <v>21</v>
      </c>
      <c r="L26" s="10" t="s">
        <v>20</v>
      </c>
      <c r="M26" s="10" t="s">
        <v>21</v>
      </c>
      <c r="N26" s="10" t="s">
        <v>20</v>
      </c>
      <c r="O26" s="10" t="s">
        <v>22</v>
      </c>
      <c r="P26" s="10" t="s">
        <v>31</v>
      </c>
      <c r="Q26" s="11"/>
      <c r="R26" s="36" t="s">
        <v>101</v>
      </c>
      <c r="S26" s="27" t="s">
        <v>25</v>
      </c>
    </row>
    <row r="27" spans="1:19" ht="24" customHeight="1" x14ac:dyDescent="0.25">
      <c r="A27" s="5">
        <f>IF(B27&lt;&gt;" ",SUBTOTAL(103,B$7:$B27))</f>
        <v>21</v>
      </c>
      <c r="B27" s="6" t="s">
        <v>187</v>
      </c>
      <c r="C27" s="7" t="s">
        <v>188</v>
      </c>
      <c r="D27" s="8" t="s">
        <v>52</v>
      </c>
      <c r="E27" s="6" t="s">
        <v>19</v>
      </c>
      <c r="F27" s="6" t="s">
        <v>189</v>
      </c>
      <c r="G27" s="6" t="s">
        <v>106</v>
      </c>
      <c r="H27" s="9">
        <v>2.72</v>
      </c>
      <c r="I27" s="5"/>
      <c r="J27" s="5">
        <v>120</v>
      </c>
      <c r="K27" s="10" t="s">
        <v>20</v>
      </c>
      <c r="L27" s="10" t="s">
        <v>20</v>
      </c>
      <c r="M27" s="10" t="s">
        <v>21</v>
      </c>
      <c r="N27" s="10" t="s">
        <v>20</v>
      </c>
      <c r="O27" s="10" t="s">
        <v>22</v>
      </c>
      <c r="P27" s="10" t="s">
        <v>31</v>
      </c>
      <c r="Q27" s="11"/>
      <c r="R27" s="36" t="s">
        <v>103</v>
      </c>
      <c r="S27" s="27" t="s">
        <v>25</v>
      </c>
    </row>
    <row r="28" spans="1:19" ht="24" customHeight="1" x14ac:dyDescent="0.25">
      <c r="A28" s="5">
        <f>IF(B28&lt;&gt;" ",SUBTOTAL(103,B$7:$B28))</f>
        <v>22</v>
      </c>
      <c r="B28" s="6" t="s">
        <v>190</v>
      </c>
      <c r="C28" s="7" t="s">
        <v>76</v>
      </c>
      <c r="D28" s="8" t="s">
        <v>45</v>
      </c>
      <c r="E28" s="6" t="s">
        <v>19</v>
      </c>
      <c r="F28" s="6" t="s">
        <v>191</v>
      </c>
      <c r="G28" s="6" t="s">
        <v>108</v>
      </c>
      <c r="H28" s="9">
        <v>3.46</v>
      </c>
      <c r="I28" s="5"/>
      <c r="J28" s="5">
        <v>120</v>
      </c>
      <c r="K28" s="10" t="s">
        <v>20</v>
      </c>
      <c r="L28" s="10" t="s">
        <v>20</v>
      </c>
      <c r="M28" s="10" t="s">
        <v>21</v>
      </c>
      <c r="N28" s="10" t="s">
        <v>20</v>
      </c>
      <c r="O28" s="10" t="s">
        <v>22</v>
      </c>
      <c r="P28" s="10" t="s">
        <v>23</v>
      </c>
      <c r="Q28" s="11"/>
      <c r="R28" s="36" t="s">
        <v>103</v>
      </c>
      <c r="S28" s="27" t="s">
        <v>25</v>
      </c>
    </row>
    <row r="29" spans="1:19" ht="24" customHeight="1" x14ac:dyDescent="0.25">
      <c r="A29" s="5">
        <f>IF(B29&lt;&gt;" ",SUBTOTAL(103,B$7:$B29))</f>
        <v>23</v>
      </c>
      <c r="B29" s="6" t="s">
        <v>192</v>
      </c>
      <c r="C29" s="7" t="s">
        <v>85</v>
      </c>
      <c r="D29" s="8" t="s">
        <v>29</v>
      </c>
      <c r="E29" s="6" t="s">
        <v>19</v>
      </c>
      <c r="F29" s="6" t="s">
        <v>193</v>
      </c>
      <c r="G29" s="6" t="s">
        <v>112</v>
      </c>
      <c r="H29" s="9">
        <v>3.21</v>
      </c>
      <c r="I29" s="5"/>
      <c r="J29" s="5">
        <v>120</v>
      </c>
      <c r="K29" s="10" t="s">
        <v>20</v>
      </c>
      <c r="L29" s="10" t="s">
        <v>20</v>
      </c>
      <c r="M29" s="10" t="s">
        <v>20</v>
      </c>
      <c r="N29" s="10" t="s">
        <v>22</v>
      </c>
      <c r="O29" s="10" t="s">
        <v>22</v>
      </c>
      <c r="P29" s="10" t="s">
        <v>23</v>
      </c>
      <c r="Q29" s="11"/>
      <c r="R29" s="36" t="s">
        <v>110</v>
      </c>
      <c r="S29" s="27" t="s">
        <v>25</v>
      </c>
    </row>
    <row r="30" spans="1:19" ht="24" customHeight="1" x14ac:dyDescent="0.25">
      <c r="A30" s="5">
        <f>IF(B30&lt;&gt;" ",SUBTOTAL(103,B$7:$B30))</f>
        <v>24</v>
      </c>
      <c r="B30" s="6" t="s">
        <v>194</v>
      </c>
      <c r="C30" s="7" t="s">
        <v>195</v>
      </c>
      <c r="D30" s="8" t="s">
        <v>72</v>
      </c>
      <c r="E30" s="6" t="s">
        <v>30</v>
      </c>
      <c r="F30" s="6" t="s">
        <v>196</v>
      </c>
      <c r="G30" s="6" t="s">
        <v>113</v>
      </c>
      <c r="H30" s="9">
        <v>2.71</v>
      </c>
      <c r="I30" s="5"/>
      <c r="J30" s="5">
        <v>120</v>
      </c>
      <c r="K30" s="10" t="s">
        <v>20</v>
      </c>
      <c r="L30" s="10" t="s">
        <v>20</v>
      </c>
      <c r="M30" s="10" t="s">
        <v>21</v>
      </c>
      <c r="N30" s="10" t="s">
        <v>22</v>
      </c>
      <c r="O30" s="10" t="s">
        <v>22</v>
      </c>
      <c r="P30" s="10" t="s">
        <v>31</v>
      </c>
      <c r="Q30" s="11"/>
      <c r="R30" s="36" t="s">
        <v>110</v>
      </c>
      <c r="S30" s="27" t="s">
        <v>25</v>
      </c>
    </row>
    <row r="31" spans="1:19" ht="24" customHeight="1" x14ac:dyDescent="0.25">
      <c r="A31" s="5">
        <f>IF(B31&lt;&gt;" ",SUBTOTAL(103,B$7:$B31))</f>
        <v>25</v>
      </c>
      <c r="B31" s="6" t="s">
        <v>197</v>
      </c>
      <c r="C31" s="7" t="s">
        <v>198</v>
      </c>
      <c r="D31" s="8" t="s">
        <v>69</v>
      </c>
      <c r="E31" s="6" t="s">
        <v>30</v>
      </c>
      <c r="F31" s="6" t="s">
        <v>122</v>
      </c>
      <c r="G31" s="6" t="s">
        <v>118</v>
      </c>
      <c r="H31" s="9">
        <v>2.73</v>
      </c>
      <c r="I31" s="5"/>
      <c r="J31" s="5">
        <v>120</v>
      </c>
      <c r="K31" s="10" t="s">
        <v>20</v>
      </c>
      <c r="L31" s="10" t="s">
        <v>20</v>
      </c>
      <c r="M31" s="10" t="s">
        <v>21</v>
      </c>
      <c r="N31" s="10" t="s">
        <v>20</v>
      </c>
      <c r="O31" s="10" t="s">
        <v>22</v>
      </c>
      <c r="P31" s="10" t="s">
        <v>31</v>
      </c>
      <c r="Q31" s="11"/>
      <c r="R31" s="36" t="s">
        <v>117</v>
      </c>
      <c r="S31" s="27" t="s">
        <v>25</v>
      </c>
    </row>
    <row r="32" spans="1:19" ht="24" customHeight="1" x14ac:dyDescent="0.25">
      <c r="A32" s="5">
        <f>IF(B32&lt;&gt;" ",SUBTOTAL(103,B$7:$B32))</f>
        <v>26</v>
      </c>
      <c r="B32" s="6" t="s">
        <v>199</v>
      </c>
      <c r="C32" s="7" t="s">
        <v>60</v>
      </c>
      <c r="D32" s="8" t="s">
        <v>93</v>
      </c>
      <c r="E32" s="6" t="s">
        <v>19</v>
      </c>
      <c r="F32" s="6" t="s">
        <v>200</v>
      </c>
      <c r="G32" s="6" t="s">
        <v>201</v>
      </c>
      <c r="H32" s="9">
        <v>3.36</v>
      </c>
      <c r="I32" s="5"/>
      <c r="J32" s="5">
        <v>120</v>
      </c>
      <c r="K32" s="10" t="s">
        <v>20</v>
      </c>
      <c r="L32" s="10" t="s">
        <v>20</v>
      </c>
      <c r="M32" s="10" t="s">
        <v>21</v>
      </c>
      <c r="N32" s="10" t="s">
        <v>20</v>
      </c>
      <c r="O32" s="10" t="s">
        <v>22</v>
      </c>
      <c r="P32" s="10" t="s">
        <v>23</v>
      </c>
      <c r="Q32" s="11"/>
      <c r="R32" s="36" t="s">
        <v>120</v>
      </c>
      <c r="S32" s="27" t="s">
        <v>121</v>
      </c>
    </row>
    <row r="33" spans="1:19" ht="24" customHeight="1" x14ac:dyDescent="0.25">
      <c r="A33" s="5">
        <f>IF(B33&lt;&gt;" ",SUBTOTAL(103,B$7:$B33))</f>
        <v>27</v>
      </c>
      <c r="B33" s="6" t="s">
        <v>202</v>
      </c>
      <c r="C33" s="7" t="s">
        <v>116</v>
      </c>
      <c r="D33" s="8" t="s">
        <v>48</v>
      </c>
      <c r="E33" s="6" t="s">
        <v>19</v>
      </c>
      <c r="F33" s="6" t="s">
        <v>203</v>
      </c>
      <c r="G33" s="6" t="s">
        <v>124</v>
      </c>
      <c r="H33" s="9">
        <v>3.46</v>
      </c>
      <c r="I33" s="5"/>
      <c r="J33" s="5">
        <v>120</v>
      </c>
      <c r="K33" s="10" t="s">
        <v>20</v>
      </c>
      <c r="L33" s="10" t="s">
        <v>20</v>
      </c>
      <c r="M33" s="10" t="s">
        <v>20</v>
      </c>
      <c r="N33" s="10" t="s">
        <v>20</v>
      </c>
      <c r="O33" s="10" t="s">
        <v>22</v>
      </c>
      <c r="P33" s="10" t="s">
        <v>23</v>
      </c>
      <c r="Q33" s="11"/>
      <c r="R33" s="36" t="s">
        <v>123</v>
      </c>
      <c r="S33" s="27" t="s">
        <v>121</v>
      </c>
    </row>
    <row r="34" spans="1:19" ht="24" customHeight="1" x14ac:dyDescent="0.25">
      <c r="A34" s="5">
        <f>IF(B34&lt;&gt;" ",SUBTOTAL(103,B$7:$B34))</f>
        <v>28</v>
      </c>
      <c r="B34" s="6" t="s">
        <v>204</v>
      </c>
      <c r="C34" s="7" t="s">
        <v>96</v>
      </c>
      <c r="D34" s="8" t="s">
        <v>54</v>
      </c>
      <c r="E34" s="6" t="s">
        <v>30</v>
      </c>
      <c r="F34" s="6" t="s">
        <v>107</v>
      </c>
      <c r="G34" s="6" t="s">
        <v>125</v>
      </c>
      <c r="H34" s="9">
        <v>2.86</v>
      </c>
      <c r="I34" s="5"/>
      <c r="J34" s="5">
        <v>120</v>
      </c>
      <c r="K34" s="10" t="s">
        <v>20</v>
      </c>
      <c r="L34" s="10" t="s">
        <v>20</v>
      </c>
      <c r="M34" s="10" t="s">
        <v>20</v>
      </c>
      <c r="N34" s="10" t="s">
        <v>20</v>
      </c>
      <c r="O34" s="10" t="s">
        <v>22</v>
      </c>
      <c r="P34" s="10" t="s">
        <v>31</v>
      </c>
      <c r="Q34" s="11"/>
      <c r="R34" s="36" t="s">
        <v>123</v>
      </c>
      <c r="S34" s="27" t="s">
        <v>121</v>
      </c>
    </row>
    <row r="35" spans="1:19" ht="24" customHeight="1" x14ac:dyDescent="0.25">
      <c r="A35" s="5">
        <f>IF(B35&lt;&gt;" ",SUBTOTAL(103,B$7:$B35))</f>
        <v>29</v>
      </c>
      <c r="B35" s="6" t="s">
        <v>205</v>
      </c>
      <c r="C35" s="7" t="s">
        <v>206</v>
      </c>
      <c r="D35" s="8" t="s">
        <v>47</v>
      </c>
      <c r="E35" s="6" t="s">
        <v>30</v>
      </c>
      <c r="F35" s="6" t="s">
        <v>68</v>
      </c>
      <c r="G35" s="6" t="s">
        <v>126</v>
      </c>
      <c r="H35" s="9">
        <v>2.96</v>
      </c>
      <c r="I35" s="5"/>
      <c r="J35" s="5">
        <v>120</v>
      </c>
      <c r="K35" s="10" t="s">
        <v>20</v>
      </c>
      <c r="L35" s="10" t="s">
        <v>20</v>
      </c>
      <c r="M35" s="10" t="s">
        <v>20</v>
      </c>
      <c r="N35" s="10" t="s">
        <v>22</v>
      </c>
      <c r="O35" s="10" t="s">
        <v>22</v>
      </c>
      <c r="P35" s="10" t="s">
        <v>31</v>
      </c>
      <c r="Q35" s="11"/>
      <c r="R35" s="36" t="s">
        <v>207</v>
      </c>
      <c r="S35" s="27" t="s">
        <v>121</v>
      </c>
    </row>
    <row r="36" spans="1:19" ht="24" customHeight="1" x14ac:dyDescent="0.25">
      <c r="A36" s="5">
        <f>IF(B36&lt;&gt;" ",SUBTOTAL(103,B$7:$B36))</f>
        <v>30</v>
      </c>
      <c r="B36" s="6" t="s">
        <v>208</v>
      </c>
      <c r="C36" s="7" t="s">
        <v>49</v>
      </c>
      <c r="D36" s="8" t="s">
        <v>40</v>
      </c>
      <c r="E36" s="6" t="s">
        <v>30</v>
      </c>
      <c r="F36" s="6" t="s">
        <v>75</v>
      </c>
      <c r="G36" s="6" t="s">
        <v>209</v>
      </c>
      <c r="H36" s="9">
        <v>3.1</v>
      </c>
      <c r="I36" s="5"/>
      <c r="J36" s="5">
        <v>120</v>
      </c>
      <c r="K36" s="10" t="s">
        <v>20</v>
      </c>
      <c r="L36" s="10" t="s">
        <v>20</v>
      </c>
      <c r="M36" s="10" t="s">
        <v>21</v>
      </c>
      <c r="N36" s="10" t="s">
        <v>20</v>
      </c>
      <c r="O36" s="10" t="s">
        <v>22</v>
      </c>
      <c r="P36" s="10" t="s">
        <v>31</v>
      </c>
      <c r="Q36" s="11"/>
      <c r="R36" s="36" t="s">
        <v>114</v>
      </c>
      <c r="S36" s="27" t="s">
        <v>91</v>
      </c>
    </row>
    <row r="38" spans="1:19" ht="15.75" x14ac:dyDescent="0.25">
      <c r="A38" s="44" t="s">
        <v>128</v>
      </c>
      <c r="B38" s="44"/>
      <c r="C38" s="14"/>
      <c r="D38" s="14"/>
      <c r="E38" s="15"/>
      <c r="F38" s="15"/>
      <c r="G38" s="16"/>
      <c r="H38" s="1"/>
      <c r="I38" s="1"/>
      <c r="J38" s="39"/>
      <c r="K38" s="39"/>
      <c r="L38" s="39"/>
      <c r="M38" s="39"/>
      <c r="N38" s="39"/>
      <c r="O38" s="39"/>
      <c r="P38" s="39"/>
      <c r="Q38" s="39"/>
    </row>
    <row r="39" spans="1:19" ht="15.75" x14ac:dyDescent="0.25">
      <c r="A39" s="45" t="s">
        <v>129</v>
      </c>
      <c r="B39" s="45"/>
      <c r="C39" s="45"/>
      <c r="D39" s="45"/>
      <c r="E39" s="45"/>
      <c r="F39" s="45"/>
      <c r="G39" s="16"/>
      <c r="H39" s="1"/>
      <c r="I39" s="1"/>
      <c r="J39" s="40"/>
      <c r="K39" s="40"/>
      <c r="L39" s="40"/>
      <c r="M39" s="40"/>
      <c r="N39" s="40"/>
      <c r="O39" s="40"/>
      <c r="P39" s="40"/>
      <c r="Q39" s="40"/>
    </row>
    <row r="40" spans="1:19" ht="15.75" x14ac:dyDescent="0.25">
      <c r="A40" s="46" t="s">
        <v>130</v>
      </c>
      <c r="B40" s="46"/>
      <c r="C40" s="46"/>
      <c r="D40" s="46"/>
      <c r="E40" s="46"/>
      <c r="F40" s="46"/>
      <c r="G40" s="16"/>
      <c r="H40" s="1"/>
      <c r="I40" s="1"/>
      <c r="J40" s="40"/>
      <c r="K40" s="40"/>
      <c r="L40" s="40"/>
      <c r="M40" s="40"/>
      <c r="N40" s="40"/>
      <c r="O40" s="40"/>
      <c r="P40" s="40"/>
      <c r="Q40" s="40"/>
    </row>
    <row r="41" spans="1:19" ht="15.75" x14ac:dyDescent="0.25">
      <c r="A41" s="46" t="s">
        <v>131</v>
      </c>
      <c r="B41" s="46"/>
      <c r="C41" s="46"/>
      <c r="D41" s="46"/>
      <c r="E41" s="46"/>
      <c r="F41" s="46"/>
      <c r="G41" s="46"/>
      <c r="H41" s="46"/>
      <c r="I41" s="1"/>
    </row>
    <row r="42" spans="1:19" ht="15.75" x14ac:dyDescent="0.25">
      <c r="A42" s="46" t="s">
        <v>132</v>
      </c>
      <c r="B42" s="46"/>
      <c r="C42" s="46"/>
      <c r="D42" s="46"/>
      <c r="E42" s="46"/>
      <c r="F42" s="46"/>
      <c r="G42" s="46"/>
      <c r="H42" s="46"/>
      <c r="I42" s="1"/>
      <c r="J42" s="2"/>
      <c r="K42" s="2"/>
      <c r="L42" s="2"/>
      <c r="M42" s="2"/>
      <c r="N42" s="15"/>
      <c r="O42" s="15"/>
      <c r="P42" s="18"/>
      <c r="Q42" s="19"/>
    </row>
    <row r="43" spans="1:19" ht="15.75" x14ac:dyDescent="0.25">
      <c r="A43" s="46" t="s">
        <v>133</v>
      </c>
      <c r="B43" s="46"/>
      <c r="C43" s="46"/>
      <c r="D43" s="46"/>
      <c r="E43" s="46"/>
      <c r="F43" s="46"/>
      <c r="G43" s="46"/>
      <c r="H43" s="46"/>
      <c r="I43" s="1"/>
      <c r="J43" s="2"/>
      <c r="K43" s="2"/>
      <c r="L43" s="2"/>
      <c r="M43" s="2"/>
      <c r="N43" s="15"/>
      <c r="O43" s="15"/>
      <c r="P43" s="18"/>
      <c r="Q43" s="19"/>
    </row>
    <row r="44" spans="1:19" ht="15.75" x14ac:dyDescent="0.25">
      <c r="A44" s="46" t="s">
        <v>134</v>
      </c>
      <c r="B44" s="46"/>
      <c r="C44" s="46"/>
      <c r="D44" s="46"/>
      <c r="E44" s="46"/>
      <c r="F44" s="46"/>
      <c r="G44" s="46"/>
      <c r="H44" s="46"/>
      <c r="I44" s="1"/>
      <c r="J44" s="2"/>
      <c r="K44" s="2"/>
      <c r="L44" s="2"/>
      <c r="M44" s="2"/>
      <c r="N44" s="15"/>
      <c r="O44" s="15"/>
      <c r="P44" s="18"/>
      <c r="Q44" s="19"/>
    </row>
    <row r="45" spans="1:19" ht="15.75" x14ac:dyDescent="0.25">
      <c r="A45" s="20" t="s">
        <v>135</v>
      </c>
      <c r="B45" s="20"/>
      <c r="C45" s="20"/>
      <c r="D45" s="20"/>
      <c r="E45" s="20"/>
      <c r="F45" s="20"/>
      <c r="G45" s="20"/>
      <c r="H45" s="20"/>
      <c r="I45" s="1"/>
    </row>
    <row r="46" spans="1:19" ht="15.75" x14ac:dyDescent="0.25">
      <c r="A46" s="46" t="s">
        <v>136</v>
      </c>
      <c r="B46" s="46"/>
      <c r="C46" s="46"/>
      <c r="D46" s="46"/>
      <c r="E46" s="46"/>
      <c r="F46" s="46"/>
      <c r="G46" s="46"/>
      <c r="H46" s="46"/>
      <c r="I46" s="1"/>
      <c r="J46" s="40"/>
      <c r="K46" s="40"/>
      <c r="L46" s="40"/>
      <c r="M46" s="40"/>
      <c r="N46" s="40"/>
      <c r="O46" s="40"/>
      <c r="P46" s="40"/>
      <c r="Q46" s="40"/>
    </row>
    <row r="47" spans="1:19" ht="15.75" x14ac:dyDescent="0.25">
      <c r="A47" s="46" t="s">
        <v>137</v>
      </c>
      <c r="B47" s="46"/>
      <c r="C47" s="46"/>
      <c r="D47" s="46"/>
      <c r="E47" s="46"/>
      <c r="F47" s="46"/>
      <c r="G47" s="46"/>
      <c r="H47" s="46"/>
      <c r="I47" s="1"/>
    </row>
    <row r="48" spans="1:19" x14ac:dyDescent="0.25">
      <c r="A48" s="17" t="s">
        <v>138</v>
      </c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"/>
      <c r="M48" s="1"/>
      <c r="N48" s="1"/>
      <c r="O48" s="1"/>
      <c r="P48" s="1"/>
      <c r="Q48" s="19"/>
    </row>
  </sheetData>
  <autoFilter ref="A6:S36">
    <filterColumn colId="2" showButton="0"/>
  </autoFilter>
  <mergeCells count="19">
    <mergeCell ref="A46:H46"/>
    <mergeCell ref="J46:Q46"/>
    <mergeCell ref="A47:H47"/>
    <mergeCell ref="A40:F40"/>
    <mergeCell ref="J40:Q40"/>
    <mergeCell ref="A41:H41"/>
    <mergeCell ref="A42:H42"/>
    <mergeCell ref="A43:H43"/>
    <mergeCell ref="A44:H44"/>
    <mergeCell ref="C6:D6"/>
    <mergeCell ref="A38:B38"/>
    <mergeCell ref="J38:Q38"/>
    <mergeCell ref="A39:F39"/>
    <mergeCell ref="J39:Q39"/>
    <mergeCell ref="A1:E1"/>
    <mergeCell ref="J1:Q1"/>
    <mergeCell ref="A2:E2"/>
    <mergeCell ref="J2:Q2"/>
    <mergeCell ref="A4:Q4"/>
  </mergeCells>
  <printOptions horizontalCentered="1"/>
  <pageMargins left="0.2" right="0.2" top="0.5" bottom="0.45" header="0" footer="0"/>
  <pageSetup paperSize="9" scale="80" orientation="portrait" r:id="rId1"/>
  <headerFooter>
    <oddFooter>&amp;C&amp;P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Q5" sqref="Q5"/>
    </sheetView>
  </sheetViews>
  <sheetFormatPr defaultRowHeight="15" x14ac:dyDescent="0.25"/>
  <cols>
    <col min="1" max="1" width="5.28515625" style="21" customWidth="1"/>
    <col min="2" max="2" width="10.5703125" style="28" customWidth="1"/>
    <col min="3" max="3" width="10.5703125" style="21" customWidth="1"/>
    <col min="4" max="4" width="7.140625" style="21" customWidth="1"/>
    <col min="5" max="5" width="6.42578125" style="28" bestFit="1" customWidth="1"/>
    <col min="6" max="6" width="9" style="28" bestFit="1" customWidth="1"/>
    <col min="7" max="7" width="7.140625" style="28" bestFit="1" customWidth="1"/>
    <col min="8" max="8" width="8.5703125" style="28" customWidth="1"/>
    <col min="9" max="9" width="6.7109375" style="28" hidden="1" customWidth="1"/>
    <col min="10" max="10" width="6.7109375" style="28" customWidth="1"/>
    <col min="11" max="11" width="7.7109375" style="28" customWidth="1"/>
    <col min="12" max="14" width="8.5703125" style="28" customWidth="1"/>
    <col min="15" max="15" width="9.42578125" style="28" customWidth="1"/>
    <col min="16" max="16" width="10.28515625" style="29" customWidth="1"/>
    <col min="17" max="17" width="52.5703125" style="22" customWidth="1"/>
    <col min="18" max="16384" width="9.140625" style="21"/>
  </cols>
  <sheetData>
    <row r="1" spans="1:17" ht="15.75" x14ac:dyDescent="0.25">
      <c r="A1" s="39" t="s">
        <v>0</v>
      </c>
      <c r="B1" s="39"/>
      <c r="C1" s="39"/>
      <c r="D1" s="39"/>
      <c r="E1" s="39"/>
      <c r="F1" s="1"/>
      <c r="G1" s="1"/>
      <c r="H1" s="1"/>
      <c r="I1" s="1"/>
      <c r="J1" s="40" t="s">
        <v>1</v>
      </c>
      <c r="K1" s="40"/>
      <c r="L1" s="40"/>
      <c r="M1" s="40"/>
      <c r="N1" s="40"/>
      <c r="O1" s="40"/>
      <c r="P1" s="40"/>
    </row>
    <row r="2" spans="1:17" ht="15.75" x14ac:dyDescent="0.25">
      <c r="A2" s="40" t="s">
        <v>2</v>
      </c>
      <c r="B2" s="40"/>
      <c r="C2" s="40"/>
      <c r="D2" s="40"/>
      <c r="E2" s="40"/>
      <c r="F2" s="1"/>
      <c r="G2" s="1"/>
      <c r="H2" s="1"/>
      <c r="I2" s="1"/>
      <c r="J2" s="40" t="s">
        <v>3</v>
      </c>
      <c r="K2" s="40"/>
      <c r="L2" s="40"/>
      <c r="M2" s="40"/>
      <c r="N2" s="40"/>
      <c r="O2" s="40"/>
      <c r="P2" s="40"/>
    </row>
    <row r="3" spans="1:17" x14ac:dyDescent="0.25">
      <c r="A3" s="3"/>
      <c r="B3" s="1"/>
      <c r="C3" s="3"/>
      <c r="D3" s="3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9"/>
    </row>
    <row r="4" spans="1:17" ht="33" customHeight="1" x14ac:dyDescent="0.25">
      <c r="A4" s="41" t="s">
        <v>219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</row>
    <row r="6" spans="1:17" ht="72" customHeight="1" x14ac:dyDescent="0.25">
      <c r="A6" s="23" t="s">
        <v>4</v>
      </c>
      <c r="B6" s="23" t="s">
        <v>5</v>
      </c>
      <c r="C6" s="43" t="s">
        <v>6</v>
      </c>
      <c r="D6" s="43"/>
      <c r="E6" s="23" t="s">
        <v>7</v>
      </c>
      <c r="F6" s="24" t="s">
        <v>8</v>
      </c>
      <c r="G6" s="23" t="s">
        <v>9</v>
      </c>
      <c r="H6" s="23" t="s">
        <v>10</v>
      </c>
      <c r="I6" s="23" t="s">
        <v>139</v>
      </c>
      <c r="J6" s="23" t="s">
        <v>11</v>
      </c>
      <c r="K6" s="23" t="s">
        <v>14</v>
      </c>
      <c r="L6" s="23" t="s">
        <v>15</v>
      </c>
      <c r="M6" s="23" t="s">
        <v>16</v>
      </c>
      <c r="N6" s="23" t="s">
        <v>210</v>
      </c>
      <c r="O6" s="23" t="s">
        <v>17</v>
      </c>
      <c r="P6" s="25" t="s">
        <v>18</v>
      </c>
      <c r="Q6" s="37" t="s">
        <v>218</v>
      </c>
    </row>
    <row r="7" spans="1:17" ht="24.75" customHeight="1" x14ac:dyDescent="0.25">
      <c r="A7" s="5">
        <f>IF(B7&lt;&gt;" ",SUBTOTAL(103,B7:$B$7))</f>
        <v>1</v>
      </c>
      <c r="B7" s="30" t="s">
        <v>211</v>
      </c>
      <c r="C7" s="31" t="s">
        <v>65</v>
      </c>
      <c r="D7" s="32" t="s">
        <v>46</v>
      </c>
      <c r="E7" s="33" t="s">
        <v>19</v>
      </c>
      <c r="F7" s="30" t="s">
        <v>212</v>
      </c>
      <c r="G7" s="30" t="s">
        <v>213</v>
      </c>
      <c r="H7" s="33">
        <v>3.13</v>
      </c>
      <c r="I7" s="33"/>
      <c r="J7" s="33">
        <v>121</v>
      </c>
      <c r="K7" s="33" t="s">
        <v>20</v>
      </c>
      <c r="L7" s="33" t="s">
        <v>20</v>
      </c>
      <c r="M7" s="33" t="s">
        <v>22</v>
      </c>
      <c r="N7" s="33" t="s">
        <v>20</v>
      </c>
      <c r="O7" s="33" t="s">
        <v>31</v>
      </c>
      <c r="P7" s="34"/>
      <c r="Q7" s="26" t="s">
        <v>62</v>
      </c>
    </row>
    <row r="8" spans="1:17" ht="24.75" customHeight="1" x14ac:dyDescent="0.25">
      <c r="A8" s="5">
        <f>IF(B8&lt;&gt;" ",SUBTOTAL(103,B$7:$B8))</f>
        <v>2</v>
      </c>
      <c r="B8" s="6" t="s">
        <v>214</v>
      </c>
      <c r="C8" s="7" t="s">
        <v>81</v>
      </c>
      <c r="D8" s="8" t="s">
        <v>44</v>
      </c>
      <c r="E8" s="6" t="s">
        <v>19</v>
      </c>
      <c r="F8" s="6" t="s">
        <v>104</v>
      </c>
      <c r="G8" s="30" t="s">
        <v>215</v>
      </c>
      <c r="H8" s="9">
        <v>3.2</v>
      </c>
      <c r="I8" s="5"/>
      <c r="J8" s="5">
        <v>123</v>
      </c>
      <c r="K8" s="10" t="s">
        <v>20</v>
      </c>
      <c r="L8" s="10" t="s">
        <v>20</v>
      </c>
      <c r="M8" s="10" t="s">
        <v>22</v>
      </c>
      <c r="N8" s="10" t="s">
        <v>20</v>
      </c>
      <c r="O8" s="10" t="s">
        <v>23</v>
      </c>
      <c r="P8" s="11"/>
      <c r="Q8" s="35" t="s">
        <v>94</v>
      </c>
    </row>
    <row r="10" spans="1:17" ht="15.75" x14ac:dyDescent="0.25">
      <c r="A10" s="44" t="s">
        <v>128</v>
      </c>
      <c r="B10" s="44"/>
      <c r="C10" s="14"/>
      <c r="D10" s="14"/>
      <c r="E10" s="15"/>
      <c r="F10" s="15"/>
      <c r="G10" s="16"/>
      <c r="H10" s="1"/>
      <c r="I10" s="1"/>
      <c r="J10" s="39"/>
      <c r="K10" s="39"/>
      <c r="L10" s="39"/>
      <c r="M10" s="39"/>
      <c r="N10" s="39"/>
      <c r="O10" s="39"/>
      <c r="P10" s="39"/>
    </row>
    <row r="11" spans="1:17" ht="15.75" x14ac:dyDescent="0.25">
      <c r="A11" s="45" t="s">
        <v>129</v>
      </c>
      <c r="B11" s="45"/>
      <c r="C11" s="45"/>
      <c r="D11" s="45"/>
      <c r="E11" s="45"/>
      <c r="F11" s="45"/>
      <c r="G11" s="16"/>
      <c r="H11" s="1"/>
      <c r="I11" s="1"/>
      <c r="J11" s="40"/>
      <c r="K11" s="40"/>
      <c r="L11" s="40"/>
      <c r="M11" s="40"/>
      <c r="N11" s="40"/>
      <c r="O11" s="40"/>
      <c r="P11" s="40"/>
    </row>
    <row r="12" spans="1:17" ht="15.75" x14ac:dyDescent="0.25">
      <c r="A12" s="46" t="s">
        <v>130</v>
      </c>
      <c r="B12" s="46"/>
      <c r="C12" s="46"/>
      <c r="D12" s="46"/>
      <c r="E12" s="46"/>
      <c r="F12" s="46"/>
      <c r="G12" s="16"/>
      <c r="H12" s="1"/>
      <c r="I12" s="1"/>
      <c r="J12" s="40"/>
      <c r="K12" s="40"/>
      <c r="L12" s="40"/>
      <c r="M12" s="40"/>
      <c r="N12" s="40"/>
      <c r="O12" s="40"/>
      <c r="P12" s="40"/>
    </row>
    <row r="13" spans="1:17" ht="15.75" x14ac:dyDescent="0.25">
      <c r="A13" s="46" t="s">
        <v>133</v>
      </c>
      <c r="B13" s="46"/>
      <c r="C13" s="46"/>
      <c r="D13" s="46"/>
      <c r="E13" s="46"/>
      <c r="F13" s="46"/>
      <c r="G13" s="46"/>
      <c r="H13" s="46"/>
      <c r="I13" s="1"/>
    </row>
    <row r="14" spans="1:17" ht="15.75" x14ac:dyDescent="0.25">
      <c r="A14" s="46" t="s">
        <v>134</v>
      </c>
      <c r="B14" s="46"/>
      <c r="C14" s="46"/>
      <c r="D14" s="46"/>
      <c r="E14" s="46"/>
      <c r="F14" s="46"/>
      <c r="G14" s="46"/>
      <c r="H14" s="46"/>
      <c r="I14" s="1"/>
      <c r="J14" s="2"/>
      <c r="K14" s="2"/>
      <c r="L14" s="15"/>
      <c r="M14" s="15"/>
      <c r="N14" s="15"/>
      <c r="O14" s="18"/>
      <c r="P14" s="19"/>
    </row>
    <row r="15" spans="1:17" ht="15.75" x14ac:dyDescent="0.25">
      <c r="A15" s="20" t="s">
        <v>135</v>
      </c>
      <c r="I15" s="1"/>
      <c r="J15" s="2"/>
      <c r="K15" s="2"/>
      <c r="L15" s="15"/>
      <c r="M15" s="15"/>
      <c r="N15" s="15"/>
      <c r="O15" s="18"/>
      <c r="P15" s="19"/>
    </row>
    <row r="16" spans="1:17" ht="15.75" x14ac:dyDescent="0.25">
      <c r="A16" s="14" t="s">
        <v>216</v>
      </c>
      <c r="B16" s="15"/>
      <c r="C16" s="15"/>
      <c r="D16" s="15"/>
      <c r="E16" s="14"/>
      <c r="I16" s="1"/>
      <c r="J16" s="2"/>
      <c r="K16" s="2"/>
      <c r="L16" s="15"/>
      <c r="M16" s="15"/>
      <c r="N16" s="15"/>
      <c r="O16" s="18"/>
      <c r="P16" s="19"/>
    </row>
    <row r="17" spans="1:16" ht="15.75" x14ac:dyDescent="0.25">
      <c r="A17" s="46" t="s">
        <v>136</v>
      </c>
      <c r="B17" s="46"/>
      <c r="C17" s="46"/>
      <c r="D17" s="46"/>
      <c r="E17" s="46"/>
      <c r="F17" s="46"/>
      <c r="G17" s="46"/>
      <c r="H17" s="46"/>
      <c r="I17" s="1"/>
      <c r="J17" s="40"/>
      <c r="K17" s="40"/>
      <c r="L17" s="40"/>
      <c r="M17" s="40"/>
      <c r="N17" s="40"/>
      <c r="O17" s="40"/>
      <c r="P17" s="40"/>
    </row>
    <row r="18" spans="1:16" ht="15.75" x14ac:dyDescent="0.25">
      <c r="A18" s="46" t="s">
        <v>137</v>
      </c>
      <c r="B18" s="46"/>
      <c r="C18" s="46"/>
      <c r="D18" s="46"/>
      <c r="E18" s="46"/>
      <c r="F18" s="46"/>
      <c r="G18" s="46"/>
      <c r="H18" s="46"/>
      <c r="I18" s="1"/>
    </row>
    <row r="19" spans="1:16" x14ac:dyDescent="0.25">
      <c r="A19" s="17" t="s">
        <v>217</v>
      </c>
      <c r="B19" s="17"/>
      <c r="C19" s="17"/>
      <c r="D19" s="17"/>
      <c r="E19" s="17"/>
      <c r="F19" s="17"/>
      <c r="G19" s="17"/>
      <c r="H19" s="17"/>
      <c r="I19" s="17"/>
      <c r="J19" s="17"/>
      <c r="K19" s="1"/>
      <c r="L19" s="1"/>
      <c r="M19" s="1"/>
      <c r="N19" s="1"/>
      <c r="O19" s="1"/>
      <c r="P19" s="19"/>
    </row>
  </sheetData>
  <mergeCells count="17">
    <mergeCell ref="A18:H18"/>
    <mergeCell ref="A12:F12"/>
    <mergeCell ref="J12:P12"/>
    <mergeCell ref="A13:H13"/>
    <mergeCell ref="A14:H14"/>
    <mergeCell ref="A17:H17"/>
    <mergeCell ref="J17:P17"/>
    <mergeCell ref="C6:D6"/>
    <mergeCell ref="A10:B10"/>
    <mergeCell ref="J10:P10"/>
    <mergeCell ref="A11:F11"/>
    <mergeCell ref="J11:P11"/>
    <mergeCell ref="A1:E1"/>
    <mergeCell ref="J1:P1"/>
    <mergeCell ref="A2:E2"/>
    <mergeCell ref="J2:P2"/>
    <mergeCell ref="A4:P4"/>
  </mergeCells>
  <printOptions horizontalCentered="1"/>
  <pageMargins left="0.2" right="0.2" top="0.5" bottom="0.45" header="0" footer="0"/>
  <pageSetup paperSize="9" scale="80" orientation="portrait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Thiếu đơn CT1</vt:lpstr>
      <vt:lpstr>Thiếu đơn CT2</vt:lpstr>
      <vt:lpstr>'Thiếu đơn CT1'!Print_Titles</vt:lpstr>
      <vt:lpstr>'Thiếu đơn CT2'!Print_Titles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2025-05-28T02:19:30Z</dcterms:created>
  <dcterms:modified xsi:type="dcterms:W3CDTF">2025-05-28T02:32:38Z</dcterms:modified>
</cp:coreProperties>
</file>